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c812874859b5d40/My Documents/Motorsport/"/>
    </mc:Choice>
  </mc:AlternateContent>
  <xr:revisionPtr revIDLastSave="0" documentId="8_{64CE9943-C462-4EB8-AB58-355285D9EB11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Championship Placings" sheetId="1" r:id="rId1"/>
    <sheet name="Overall Championship Standings" sheetId="2" r:id="rId2"/>
    <sheet name="Autotest Championship Standings" sheetId="3" r:id="rId3"/>
    <sheet name="MVAT League" sheetId="4" r:id="rId4"/>
    <sheet name="Officals" sheetId="5" r:id="rId5"/>
    <sheet name="Calcs" sheetId="6" state="hidden" r:id="rId6"/>
  </sheets>
  <calcPr calcId="191029"/>
  <extLst>
    <ext uri="GoogleSheetsCustomDataVersion2">
      <go:sheetsCustomData xmlns:go="http://customooxmlschemas.google.com/" r:id="rId10" roundtripDataChecksum="sZlXy3uWNsA4++xh3kcoXuz3Ub1R90c3vi84FwaK+Pw="/>
    </ext>
  </extLst>
</workbook>
</file>

<file path=xl/calcChain.xml><?xml version="1.0" encoding="utf-8"?>
<calcChain xmlns="http://schemas.openxmlformats.org/spreadsheetml/2006/main">
  <c r="A2" i="6" l="1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N4" i="5"/>
  <c r="M4" i="5"/>
  <c r="L4" i="5"/>
  <c r="K4" i="5"/>
  <c r="J4" i="5"/>
  <c r="I4" i="5"/>
  <c r="H4" i="5"/>
  <c r="G4" i="5"/>
  <c r="F4" i="5"/>
  <c r="E4" i="5"/>
  <c r="D4" i="5"/>
  <c r="C4" i="5"/>
  <c r="N3" i="5"/>
  <c r="M3" i="5"/>
  <c r="L3" i="5"/>
  <c r="K3" i="5"/>
  <c r="J3" i="5"/>
  <c r="I3" i="5"/>
  <c r="H3" i="5"/>
  <c r="G3" i="5"/>
  <c r="F3" i="5"/>
  <c r="E3" i="5"/>
  <c r="D3" i="5"/>
  <c r="C3" i="5"/>
  <c r="N2" i="5"/>
  <c r="M2" i="5"/>
  <c r="L2" i="5"/>
  <c r="K2" i="5"/>
  <c r="J2" i="5"/>
  <c r="I2" i="5"/>
  <c r="H2" i="5"/>
  <c r="G2" i="5"/>
  <c r="F2" i="5"/>
  <c r="E2" i="5"/>
  <c r="D2" i="5"/>
  <c r="C2" i="5"/>
  <c r="T109" i="4"/>
  <c r="R109" i="4"/>
  <c r="Q109" i="4"/>
  <c r="P109" i="4"/>
  <c r="O109" i="4"/>
  <c r="M109" i="4"/>
  <c r="K109" i="4"/>
  <c r="I109" i="4"/>
  <c r="G109" i="4"/>
  <c r="E109" i="4"/>
  <c r="C109" i="4"/>
  <c r="W107" i="4"/>
  <c r="V107" i="4"/>
  <c r="V106" i="4"/>
  <c r="W106" i="4" s="1"/>
  <c r="V105" i="4"/>
  <c r="W105" i="4" s="1"/>
  <c r="V104" i="4"/>
  <c r="W104" i="4" s="1"/>
  <c r="W103" i="4"/>
  <c r="V103" i="4"/>
  <c r="W102" i="4"/>
  <c r="V102" i="4"/>
  <c r="V101" i="4"/>
  <c r="W101" i="4" s="1"/>
  <c r="V100" i="4"/>
  <c r="W100" i="4" s="1"/>
  <c r="W99" i="4"/>
  <c r="V99" i="4"/>
  <c r="V98" i="4"/>
  <c r="W98" i="4" s="1"/>
  <c r="V97" i="4"/>
  <c r="W97" i="4" s="1"/>
  <c r="W96" i="4"/>
  <c r="V96" i="4"/>
  <c r="W95" i="4"/>
  <c r="V95" i="4"/>
  <c r="V94" i="4"/>
  <c r="W94" i="4" s="1"/>
  <c r="V93" i="4"/>
  <c r="W93" i="4" s="1"/>
  <c r="W92" i="4"/>
  <c r="V92" i="4"/>
  <c r="W91" i="4"/>
  <c r="V91" i="4"/>
  <c r="V90" i="4"/>
  <c r="W90" i="4" s="1"/>
  <c r="V89" i="4"/>
  <c r="W89" i="4" s="1"/>
  <c r="W88" i="4"/>
  <c r="V88" i="4"/>
  <c r="W87" i="4"/>
  <c r="V87" i="4"/>
  <c r="W86" i="4"/>
  <c r="V86" i="4"/>
  <c r="A86" i="4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V85" i="4"/>
  <c r="W85" i="4" s="1"/>
  <c r="W84" i="4"/>
  <c r="V84" i="4"/>
  <c r="V83" i="4"/>
  <c r="W83" i="4" s="1"/>
  <c r="W82" i="4"/>
  <c r="V82" i="4"/>
  <c r="V81" i="4"/>
  <c r="W81" i="4" s="1"/>
  <c r="W80" i="4"/>
  <c r="V80" i="4"/>
  <c r="V79" i="4"/>
  <c r="W79" i="4" s="1"/>
  <c r="W78" i="4"/>
  <c r="V78" i="4"/>
  <c r="V77" i="4"/>
  <c r="W77" i="4" s="1"/>
  <c r="W76" i="4"/>
  <c r="V76" i="4"/>
  <c r="V75" i="4"/>
  <c r="W75" i="4" s="1"/>
  <c r="W74" i="4"/>
  <c r="V74" i="4"/>
  <c r="V73" i="4"/>
  <c r="W73" i="4" s="1"/>
  <c r="W72" i="4"/>
  <c r="V72" i="4"/>
  <c r="V71" i="4"/>
  <c r="W71" i="4" s="1"/>
  <c r="V70" i="4"/>
  <c r="W70" i="4" s="1"/>
  <c r="V69" i="4"/>
  <c r="W69" i="4" s="1"/>
  <c r="W68" i="4"/>
  <c r="V68" i="4"/>
  <c r="V67" i="4"/>
  <c r="W67" i="4" s="1"/>
  <c r="W66" i="4"/>
  <c r="V66" i="4"/>
  <c r="V65" i="4"/>
  <c r="W65" i="4" s="1"/>
  <c r="V64" i="4"/>
  <c r="W64" i="4" s="1"/>
  <c r="V63" i="4"/>
  <c r="W63" i="4" s="1"/>
  <c r="V62" i="4"/>
  <c r="W62" i="4" s="1"/>
  <c r="V61" i="4"/>
  <c r="W61" i="4" s="1"/>
  <c r="W60" i="4"/>
  <c r="V60" i="4"/>
  <c r="V59" i="4"/>
  <c r="W59" i="4" s="1"/>
  <c r="V58" i="4"/>
  <c r="W58" i="4" s="1"/>
  <c r="V57" i="4"/>
  <c r="W57" i="4" s="1"/>
  <c r="V56" i="4"/>
  <c r="W56" i="4" s="1"/>
  <c r="V55" i="4"/>
  <c r="W55" i="4" s="1"/>
  <c r="V54" i="4"/>
  <c r="W54" i="4" s="1"/>
  <c r="V53" i="4"/>
  <c r="W53" i="4" s="1"/>
  <c r="W52" i="4"/>
  <c r="V52" i="4"/>
  <c r="V51" i="4"/>
  <c r="W51" i="4" s="1"/>
  <c r="W50" i="4"/>
  <c r="V50" i="4"/>
  <c r="V49" i="4"/>
  <c r="W49" i="4" s="1"/>
  <c r="V48" i="4"/>
  <c r="W48" i="4" s="1"/>
  <c r="V47" i="4"/>
  <c r="W47" i="4" s="1"/>
  <c r="V46" i="4"/>
  <c r="W46" i="4" s="1"/>
  <c r="V45" i="4"/>
  <c r="W45" i="4" s="1"/>
  <c r="W44" i="4"/>
  <c r="V44" i="4"/>
  <c r="V43" i="4"/>
  <c r="W43" i="4" s="1"/>
  <c r="V42" i="4"/>
  <c r="W42" i="4" s="1"/>
  <c r="V41" i="4"/>
  <c r="W41" i="4" s="1"/>
  <c r="V40" i="4"/>
  <c r="W40" i="4" s="1"/>
  <c r="V39" i="4"/>
  <c r="W39" i="4" s="1"/>
  <c r="V38" i="4"/>
  <c r="W38" i="4" s="1"/>
  <c r="V37" i="4"/>
  <c r="W37" i="4" s="1"/>
  <c r="W36" i="4"/>
  <c r="V36" i="4"/>
  <c r="V35" i="4"/>
  <c r="W35" i="4" s="1"/>
  <c r="W34" i="4"/>
  <c r="V34" i="4"/>
  <c r="V33" i="4"/>
  <c r="W33" i="4" s="1"/>
  <c r="V32" i="4"/>
  <c r="W32" i="4" s="1"/>
  <c r="V31" i="4"/>
  <c r="W31" i="4" s="1"/>
  <c r="V30" i="4"/>
  <c r="W30" i="4" s="1"/>
  <c r="V29" i="4"/>
  <c r="W29" i="4" s="1"/>
  <c r="W28" i="4"/>
  <c r="V28" i="4"/>
  <c r="V27" i="4"/>
  <c r="W27" i="4" s="1"/>
  <c r="V26" i="4"/>
  <c r="W26" i="4" s="1"/>
  <c r="V25" i="4"/>
  <c r="W25" i="4" s="1"/>
  <c r="V24" i="4"/>
  <c r="W24" i="4" s="1"/>
  <c r="V23" i="4"/>
  <c r="W23" i="4" s="1"/>
  <c r="V22" i="4"/>
  <c r="W22" i="4" s="1"/>
  <c r="V21" i="4"/>
  <c r="W21" i="4" s="1"/>
  <c r="W20" i="4"/>
  <c r="V20" i="4"/>
  <c r="V19" i="4"/>
  <c r="W19" i="4" s="1"/>
  <c r="W18" i="4"/>
  <c r="V18" i="4"/>
  <c r="V17" i="4"/>
  <c r="W17" i="4" s="1"/>
  <c r="V16" i="4"/>
  <c r="W16" i="4" s="1"/>
  <c r="V15" i="4"/>
  <c r="W15" i="4" s="1"/>
  <c r="V14" i="4"/>
  <c r="W14" i="4" s="1"/>
  <c r="V13" i="4"/>
  <c r="W13" i="4" s="1"/>
  <c r="W12" i="4"/>
  <c r="V12" i="4"/>
  <c r="V11" i="4"/>
  <c r="W11" i="4" s="1"/>
  <c r="V10" i="4"/>
  <c r="W10" i="4" s="1"/>
  <c r="V9" i="4"/>
  <c r="W9" i="4" s="1"/>
  <c r="V8" i="4"/>
  <c r="W8" i="4" s="1"/>
  <c r="V7" i="4"/>
  <c r="W7" i="4" s="1"/>
  <c r="W6" i="4"/>
  <c r="V6" i="4"/>
  <c r="T3" i="4"/>
  <c r="S3" i="4"/>
  <c r="T2" i="4"/>
  <c r="S2" i="4"/>
  <c r="T1" i="4"/>
  <c r="S1" i="4"/>
  <c r="N261" i="3"/>
  <c r="L261" i="3"/>
  <c r="K261" i="3"/>
  <c r="J261" i="3"/>
  <c r="I261" i="3"/>
  <c r="H261" i="3"/>
  <c r="G261" i="3"/>
  <c r="F261" i="3"/>
  <c r="E261" i="3"/>
  <c r="D261" i="3"/>
  <c r="C261" i="3"/>
  <c r="O259" i="3"/>
  <c r="P259" i="3" s="1"/>
  <c r="O258" i="3"/>
  <c r="P258" i="3" s="1"/>
  <c r="P257" i="3"/>
  <c r="O257" i="3"/>
  <c r="P256" i="3"/>
  <c r="O256" i="3"/>
  <c r="O255" i="3"/>
  <c r="P255" i="3" s="1"/>
  <c r="O254" i="3"/>
  <c r="P254" i="3" s="1"/>
  <c r="P253" i="3"/>
  <c r="O253" i="3"/>
  <c r="P252" i="3"/>
  <c r="O252" i="3"/>
  <c r="O251" i="3"/>
  <c r="P251" i="3" s="1"/>
  <c r="O250" i="3"/>
  <c r="P250" i="3" s="1"/>
  <c r="P249" i="3"/>
  <c r="O249" i="3"/>
  <c r="P248" i="3"/>
  <c r="O248" i="3"/>
  <c r="O247" i="3"/>
  <c r="P247" i="3" s="1"/>
  <c r="O246" i="3"/>
  <c r="P246" i="3" s="1"/>
  <c r="P245" i="3"/>
  <c r="O245" i="3"/>
  <c r="P244" i="3"/>
  <c r="O244" i="3"/>
  <c r="O243" i="3"/>
  <c r="P243" i="3" s="1"/>
  <c r="O242" i="3"/>
  <c r="P242" i="3" s="1"/>
  <c r="P241" i="3"/>
  <c r="O241" i="3"/>
  <c r="P240" i="3"/>
  <c r="O240" i="3"/>
  <c r="O239" i="3"/>
  <c r="P239" i="3" s="1"/>
  <c r="O238" i="3"/>
  <c r="P238" i="3" s="1"/>
  <c r="P237" i="3"/>
  <c r="O237" i="3"/>
  <c r="P236" i="3"/>
  <c r="O236" i="3"/>
  <c r="O235" i="3"/>
  <c r="P235" i="3" s="1"/>
  <c r="O234" i="3"/>
  <c r="P234" i="3" s="1"/>
  <c r="P233" i="3"/>
  <c r="O233" i="3"/>
  <c r="P232" i="3"/>
  <c r="O232" i="3"/>
  <c r="O231" i="3"/>
  <c r="P231" i="3" s="1"/>
  <c r="O230" i="3"/>
  <c r="P230" i="3" s="1"/>
  <c r="P229" i="3"/>
  <c r="O229" i="3"/>
  <c r="P228" i="3"/>
  <c r="O228" i="3"/>
  <c r="O227" i="3"/>
  <c r="P227" i="3" s="1"/>
  <c r="O226" i="3"/>
  <c r="P226" i="3" s="1"/>
  <c r="P225" i="3"/>
  <c r="O225" i="3"/>
  <c r="P224" i="3"/>
  <c r="O224" i="3"/>
  <c r="O223" i="3"/>
  <c r="P223" i="3" s="1"/>
  <c r="O222" i="3"/>
  <c r="P222" i="3" s="1"/>
  <c r="P221" i="3"/>
  <c r="O221" i="3"/>
  <c r="P220" i="3"/>
  <c r="O220" i="3"/>
  <c r="O219" i="3"/>
  <c r="P219" i="3" s="1"/>
  <c r="O218" i="3"/>
  <c r="P218" i="3" s="1"/>
  <c r="P217" i="3"/>
  <c r="O217" i="3"/>
  <c r="P216" i="3"/>
  <c r="O216" i="3"/>
  <c r="O215" i="3"/>
  <c r="P215" i="3" s="1"/>
  <c r="O214" i="3"/>
  <c r="P214" i="3" s="1"/>
  <c r="P213" i="3"/>
  <c r="O213" i="3"/>
  <c r="P212" i="3"/>
  <c r="O212" i="3"/>
  <c r="O211" i="3"/>
  <c r="P211" i="3" s="1"/>
  <c r="O210" i="3"/>
  <c r="P210" i="3" s="1"/>
  <c r="P209" i="3"/>
  <c r="O209" i="3"/>
  <c r="P208" i="3"/>
  <c r="O208" i="3"/>
  <c r="O207" i="3"/>
  <c r="P207" i="3" s="1"/>
  <c r="O206" i="3"/>
  <c r="P206" i="3" s="1"/>
  <c r="P205" i="3"/>
  <c r="O205" i="3"/>
  <c r="P204" i="3"/>
  <c r="O204" i="3"/>
  <c r="O203" i="3"/>
  <c r="P203" i="3" s="1"/>
  <c r="O202" i="3"/>
  <c r="P202" i="3" s="1"/>
  <c r="P201" i="3"/>
  <c r="O201" i="3"/>
  <c r="P200" i="3"/>
  <c r="O200" i="3"/>
  <c r="O199" i="3"/>
  <c r="P199" i="3" s="1"/>
  <c r="O198" i="3"/>
  <c r="P198" i="3" s="1"/>
  <c r="P197" i="3"/>
  <c r="O197" i="3"/>
  <c r="P196" i="3"/>
  <c r="O196" i="3"/>
  <c r="O195" i="3"/>
  <c r="P195" i="3" s="1"/>
  <c r="O194" i="3"/>
  <c r="P194" i="3" s="1"/>
  <c r="P193" i="3"/>
  <c r="O193" i="3"/>
  <c r="P192" i="3"/>
  <c r="O192" i="3"/>
  <c r="O191" i="3"/>
  <c r="P191" i="3" s="1"/>
  <c r="A191" i="3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O190" i="3"/>
  <c r="P190" i="3" s="1"/>
  <c r="P189" i="3"/>
  <c r="O189" i="3"/>
  <c r="P188" i="3"/>
  <c r="O188" i="3"/>
  <c r="O187" i="3"/>
  <c r="P187" i="3" s="1"/>
  <c r="A187" i="3"/>
  <c r="A188" i="3" s="1"/>
  <c r="A189" i="3" s="1"/>
  <c r="A190" i="3" s="1"/>
  <c r="O186" i="3"/>
  <c r="P186" i="3" s="1"/>
  <c r="P185" i="3"/>
  <c r="O185" i="3"/>
  <c r="P184" i="3"/>
  <c r="O184" i="3"/>
  <c r="O183" i="3"/>
  <c r="P183" i="3" s="1"/>
  <c r="A183" i="3"/>
  <c r="A184" i="3" s="1"/>
  <c r="A185" i="3" s="1"/>
  <c r="A186" i="3" s="1"/>
  <c r="O182" i="3"/>
  <c r="P182" i="3" s="1"/>
  <c r="P181" i="3"/>
  <c r="O181" i="3"/>
  <c r="P180" i="3"/>
  <c r="O180" i="3"/>
  <c r="O179" i="3"/>
  <c r="P179" i="3" s="1"/>
  <c r="A179" i="3"/>
  <c r="A180" i="3" s="1"/>
  <c r="A181" i="3" s="1"/>
  <c r="A182" i="3" s="1"/>
  <c r="O178" i="3"/>
  <c r="P178" i="3" s="1"/>
  <c r="A178" i="3"/>
  <c r="P177" i="3"/>
  <c r="O177" i="3"/>
  <c r="O176" i="3"/>
  <c r="P176" i="3" s="1"/>
  <c r="O175" i="3"/>
  <c r="P175" i="3" s="1"/>
  <c r="A175" i="3"/>
  <c r="A176" i="3" s="1"/>
  <c r="P174" i="3"/>
  <c r="O174" i="3"/>
  <c r="O173" i="3"/>
  <c r="P173" i="3" s="1"/>
  <c r="O172" i="3"/>
  <c r="P172" i="3" s="1"/>
  <c r="O171" i="3"/>
  <c r="P171" i="3" s="1"/>
  <c r="P170" i="3"/>
  <c r="O170" i="3"/>
  <c r="O169" i="3"/>
  <c r="P169" i="3" s="1"/>
  <c r="O168" i="3"/>
  <c r="P168" i="3" s="1"/>
  <c r="O167" i="3"/>
  <c r="P167" i="3" s="1"/>
  <c r="P166" i="3"/>
  <c r="O166" i="3"/>
  <c r="O165" i="3"/>
  <c r="P165" i="3" s="1"/>
  <c r="O164" i="3"/>
  <c r="P164" i="3" s="1"/>
  <c r="O163" i="3"/>
  <c r="P163" i="3" s="1"/>
  <c r="P162" i="3"/>
  <c r="O162" i="3"/>
  <c r="P161" i="3"/>
  <c r="O161" i="3"/>
  <c r="O160" i="3"/>
  <c r="P160" i="3" s="1"/>
  <c r="O159" i="3"/>
  <c r="P159" i="3" s="1"/>
  <c r="A159" i="3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P158" i="3"/>
  <c r="O158" i="3"/>
  <c r="P155" i="3"/>
  <c r="O155" i="3"/>
  <c r="O154" i="3"/>
  <c r="A154" i="3"/>
  <c r="M153" i="3"/>
  <c r="N150" i="3"/>
  <c r="L150" i="3"/>
  <c r="K150" i="3"/>
  <c r="J150" i="3"/>
  <c r="I150" i="3"/>
  <c r="H150" i="3"/>
  <c r="G150" i="3"/>
  <c r="F150" i="3"/>
  <c r="E150" i="3"/>
  <c r="D150" i="3"/>
  <c r="C150" i="3"/>
  <c r="O148" i="3"/>
  <c r="P148" i="3" s="1"/>
  <c r="P147" i="3"/>
  <c r="O147" i="3"/>
  <c r="P146" i="3"/>
  <c r="O146" i="3"/>
  <c r="O145" i="3"/>
  <c r="P145" i="3" s="1"/>
  <c r="O144" i="3"/>
  <c r="P144" i="3" s="1"/>
  <c r="P143" i="3"/>
  <c r="O143" i="3"/>
  <c r="P142" i="3"/>
  <c r="O142" i="3"/>
  <c r="O141" i="3"/>
  <c r="P141" i="3" s="1"/>
  <c r="A141" i="3"/>
  <c r="A142" i="3" s="1"/>
  <c r="A143" i="3" s="1"/>
  <c r="A144" i="3" s="1"/>
  <c r="A145" i="3" s="1"/>
  <c r="A146" i="3" s="1"/>
  <c r="A147" i="3" s="1"/>
  <c r="A148" i="3" s="1"/>
  <c r="O140" i="3"/>
  <c r="P140" i="3" s="1"/>
  <c r="P139" i="3"/>
  <c r="O139" i="3"/>
  <c r="P138" i="3"/>
  <c r="O138" i="3"/>
  <c r="O137" i="3"/>
  <c r="P137" i="3" s="1"/>
  <c r="A137" i="3"/>
  <c r="A138" i="3" s="1"/>
  <c r="A139" i="3" s="1"/>
  <c r="A140" i="3" s="1"/>
  <c r="O136" i="3"/>
  <c r="P136" i="3" s="1"/>
  <c r="P135" i="3"/>
  <c r="O135" i="3"/>
  <c r="P134" i="3"/>
  <c r="O134" i="3"/>
  <c r="O133" i="3"/>
  <c r="P133" i="3" s="1"/>
  <c r="A133" i="3"/>
  <c r="A134" i="3" s="1"/>
  <c r="A135" i="3" s="1"/>
  <c r="A136" i="3" s="1"/>
  <c r="O132" i="3"/>
  <c r="P132" i="3" s="1"/>
  <c r="A132" i="3"/>
  <c r="P131" i="3"/>
  <c r="O131" i="3"/>
  <c r="A131" i="3"/>
  <c r="P130" i="3"/>
  <c r="O130" i="3"/>
  <c r="A130" i="3"/>
  <c r="O129" i="3"/>
  <c r="P129" i="3" s="1"/>
  <c r="P128" i="3"/>
  <c r="O128" i="3"/>
  <c r="O127" i="3"/>
  <c r="P127" i="3" s="1"/>
  <c r="O126" i="3"/>
  <c r="P126" i="3" s="1"/>
  <c r="O125" i="3"/>
  <c r="P125" i="3" s="1"/>
  <c r="P124" i="3"/>
  <c r="O124" i="3"/>
  <c r="O123" i="3"/>
  <c r="P123" i="3" s="1"/>
  <c r="O122" i="3"/>
  <c r="P122" i="3" s="1"/>
  <c r="O121" i="3"/>
  <c r="P121" i="3" s="1"/>
  <c r="P120" i="3"/>
  <c r="O120" i="3"/>
  <c r="P119" i="3"/>
  <c r="O119" i="3"/>
  <c r="O118" i="3"/>
  <c r="P118" i="3" s="1"/>
  <c r="O117" i="3"/>
  <c r="P117" i="3" s="1"/>
  <c r="A117" i="3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P116" i="3"/>
  <c r="O116" i="3"/>
  <c r="O115" i="3"/>
  <c r="P115" i="3" s="1"/>
  <c r="P114" i="3"/>
  <c r="O114" i="3"/>
  <c r="O113" i="3"/>
  <c r="P113" i="3" s="1"/>
  <c r="P112" i="3"/>
  <c r="O112" i="3"/>
  <c r="A112" i="3"/>
  <c r="A113" i="3" s="1"/>
  <c r="A114" i="3" s="1"/>
  <c r="A115" i="3" s="1"/>
  <c r="A116" i="3" s="1"/>
  <c r="P111" i="3"/>
  <c r="O111" i="3"/>
  <c r="A111" i="3"/>
  <c r="P110" i="3"/>
  <c r="O110" i="3"/>
  <c r="P107" i="3"/>
  <c r="O107" i="3"/>
  <c r="D107" i="3"/>
  <c r="D155" i="3" s="1"/>
  <c r="O106" i="3"/>
  <c r="A106" i="3"/>
  <c r="J105" i="3"/>
  <c r="J153" i="3" s="1"/>
  <c r="N103" i="3"/>
  <c r="L103" i="3"/>
  <c r="K103" i="3"/>
  <c r="J103" i="3"/>
  <c r="I103" i="3"/>
  <c r="H103" i="3"/>
  <c r="G103" i="3"/>
  <c r="F103" i="3"/>
  <c r="E103" i="3"/>
  <c r="D103" i="3"/>
  <c r="C103" i="3"/>
  <c r="P101" i="3"/>
  <c r="O101" i="3"/>
  <c r="P100" i="3"/>
  <c r="O100" i="3"/>
  <c r="O99" i="3"/>
  <c r="P99" i="3" s="1"/>
  <c r="P98" i="3"/>
  <c r="O98" i="3"/>
  <c r="P97" i="3"/>
  <c r="O97" i="3"/>
  <c r="O96" i="3"/>
  <c r="P96" i="3" s="1"/>
  <c r="O95" i="3"/>
  <c r="P95" i="3" s="1"/>
  <c r="A95" i="3"/>
  <c r="A96" i="3" s="1"/>
  <c r="A97" i="3" s="1"/>
  <c r="A98" i="3" s="1"/>
  <c r="A99" i="3" s="1"/>
  <c r="A100" i="3" s="1"/>
  <c r="A101" i="3" s="1"/>
  <c r="P94" i="3"/>
  <c r="O94" i="3"/>
  <c r="A94" i="3"/>
  <c r="P93" i="3"/>
  <c r="O93" i="3"/>
  <c r="O92" i="3"/>
  <c r="P92" i="3" s="1"/>
  <c r="P91" i="3"/>
  <c r="O91" i="3"/>
  <c r="P90" i="3"/>
  <c r="O90" i="3"/>
  <c r="O89" i="3"/>
  <c r="P89" i="3" s="1"/>
  <c r="O88" i="3"/>
  <c r="P88" i="3" s="1"/>
  <c r="P87" i="3"/>
  <c r="O87" i="3"/>
  <c r="P86" i="3"/>
  <c r="O86" i="3"/>
  <c r="O85" i="3"/>
  <c r="P85" i="3" s="1"/>
  <c r="O84" i="3"/>
  <c r="P84" i="3" s="1"/>
  <c r="P83" i="3"/>
  <c r="O83" i="3"/>
  <c r="P82" i="3"/>
  <c r="O82" i="3"/>
  <c r="O81" i="3"/>
  <c r="P81" i="3" s="1"/>
  <c r="O80" i="3"/>
  <c r="P80" i="3" s="1"/>
  <c r="P79" i="3"/>
  <c r="O79" i="3"/>
  <c r="P78" i="3"/>
  <c r="O78" i="3"/>
  <c r="P77" i="3"/>
  <c r="O77" i="3"/>
  <c r="O76" i="3"/>
  <c r="P76" i="3" s="1"/>
  <c r="A76" i="3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P75" i="3"/>
  <c r="O75" i="3"/>
  <c r="A75" i="3"/>
  <c r="P74" i="3"/>
  <c r="O74" i="3"/>
  <c r="P71" i="3"/>
  <c r="O71" i="3"/>
  <c r="K71" i="3"/>
  <c r="K107" i="3" s="1"/>
  <c r="K155" i="3" s="1"/>
  <c r="C71" i="3"/>
  <c r="C107" i="3" s="1"/>
  <c r="C155" i="3" s="1"/>
  <c r="O70" i="3"/>
  <c r="K70" i="3"/>
  <c r="K106" i="3" s="1"/>
  <c r="K154" i="3" s="1"/>
  <c r="H70" i="3"/>
  <c r="H106" i="3" s="1"/>
  <c r="H154" i="3" s="1"/>
  <c r="C70" i="3"/>
  <c r="C106" i="3" s="1"/>
  <c r="C154" i="3" s="1"/>
  <c r="A70" i="3"/>
  <c r="M69" i="3"/>
  <c r="M105" i="3" s="1"/>
  <c r="L69" i="3"/>
  <c r="L105" i="3" s="1"/>
  <c r="L153" i="3" s="1"/>
  <c r="I69" i="3"/>
  <c r="I105" i="3" s="1"/>
  <c r="I153" i="3" s="1"/>
  <c r="H69" i="3"/>
  <c r="H105" i="3" s="1"/>
  <c r="H153" i="3" s="1"/>
  <c r="E69" i="3"/>
  <c r="E105" i="3" s="1"/>
  <c r="E153" i="3" s="1"/>
  <c r="D69" i="3"/>
  <c r="D105" i="3" s="1"/>
  <c r="D153" i="3" s="1"/>
  <c r="N67" i="3"/>
  <c r="L67" i="3"/>
  <c r="K67" i="3"/>
  <c r="J67" i="3"/>
  <c r="I67" i="3"/>
  <c r="H67" i="3"/>
  <c r="G67" i="3"/>
  <c r="F67" i="3"/>
  <c r="E67" i="3"/>
  <c r="D67" i="3"/>
  <c r="C67" i="3"/>
  <c r="P65" i="3"/>
  <c r="O65" i="3"/>
  <c r="P64" i="3"/>
  <c r="O64" i="3"/>
  <c r="O63" i="3"/>
  <c r="P63" i="3" s="1"/>
  <c r="O62" i="3"/>
  <c r="P62" i="3" s="1"/>
  <c r="P61" i="3"/>
  <c r="O61" i="3"/>
  <c r="P60" i="3"/>
  <c r="O60" i="3"/>
  <c r="P59" i="3"/>
  <c r="O59" i="3"/>
  <c r="O58" i="3"/>
  <c r="P58" i="3" s="1"/>
  <c r="P57" i="3"/>
  <c r="O57" i="3"/>
  <c r="P56" i="3"/>
  <c r="O56" i="3"/>
  <c r="O55" i="3"/>
  <c r="P55" i="3" s="1"/>
  <c r="O54" i="3"/>
  <c r="P54" i="3" s="1"/>
  <c r="P53" i="3"/>
  <c r="O53" i="3"/>
  <c r="P52" i="3"/>
  <c r="O52" i="3"/>
  <c r="O51" i="3"/>
  <c r="P51" i="3" s="1"/>
  <c r="A51" i="3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O50" i="3"/>
  <c r="P50" i="3" s="1"/>
  <c r="P47" i="3"/>
  <c r="O47" i="3"/>
  <c r="M47" i="3"/>
  <c r="M71" i="3" s="1"/>
  <c r="M107" i="3" s="1"/>
  <c r="M155" i="3" s="1"/>
  <c r="L47" i="3"/>
  <c r="L71" i="3" s="1"/>
  <c r="L107" i="3" s="1"/>
  <c r="L155" i="3" s="1"/>
  <c r="H47" i="3"/>
  <c r="H71" i="3" s="1"/>
  <c r="H107" i="3" s="1"/>
  <c r="H155" i="3" s="1"/>
  <c r="D47" i="3"/>
  <c r="D71" i="3" s="1"/>
  <c r="O46" i="3"/>
  <c r="M46" i="3"/>
  <c r="M70" i="3" s="1"/>
  <c r="M106" i="3" s="1"/>
  <c r="M154" i="3" s="1"/>
  <c r="A46" i="3"/>
  <c r="N45" i="3"/>
  <c r="N69" i="3" s="1"/>
  <c r="N105" i="3" s="1"/>
  <c r="N153" i="3" s="1"/>
  <c r="M45" i="3"/>
  <c r="L45" i="3"/>
  <c r="K45" i="3"/>
  <c r="K69" i="3" s="1"/>
  <c r="K105" i="3" s="1"/>
  <c r="K153" i="3" s="1"/>
  <c r="J45" i="3"/>
  <c r="J69" i="3" s="1"/>
  <c r="I45" i="3"/>
  <c r="H45" i="3"/>
  <c r="G45" i="3"/>
  <c r="G69" i="3" s="1"/>
  <c r="G105" i="3" s="1"/>
  <c r="G153" i="3" s="1"/>
  <c r="F45" i="3"/>
  <c r="F69" i="3" s="1"/>
  <c r="F105" i="3" s="1"/>
  <c r="F153" i="3" s="1"/>
  <c r="E45" i="3"/>
  <c r="D45" i="3"/>
  <c r="C45" i="3"/>
  <c r="C69" i="3" s="1"/>
  <c r="C105" i="3" s="1"/>
  <c r="C153" i="3" s="1"/>
  <c r="N43" i="3"/>
  <c r="L43" i="3"/>
  <c r="K43" i="3"/>
  <c r="J43" i="3"/>
  <c r="I43" i="3"/>
  <c r="H43" i="3"/>
  <c r="G43" i="3"/>
  <c r="F43" i="3"/>
  <c r="E43" i="3"/>
  <c r="D43" i="3"/>
  <c r="C43" i="3"/>
  <c r="P41" i="3"/>
  <c r="O41" i="3"/>
  <c r="O40" i="3"/>
  <c r="P40" i="3" s="1"/>
  <c r="P39" i="3"/>
  <c r="O39" i="3"/>
  <c r="P38" i="3"/>
  <c r="O38" i="3"/>
  <c r="O37" i="3"/>
  <c r="P37" i="3" s="1"/>
  <c r="O36" i="3"/>
  <c r="P36" i="3" s="1"/>
  <c r="P35" i="3"/>
  <c r="O35" i="3"/>
  <c r="P34" i="3"/>
  <c r="O34" i="3"/>
  <c r="O33" i="3"/>
  <c r="P33" i="3" s="1"/>
  <c r="O32" i="3"/>
  <c r="P32" i="3" s="1"/>
  <c r="P31" i="3"/>
  <c r="O31" i="3"/>
  <c r="P30" i="3"/>
  <c r="O30" i="3"/>
  <c r="P29" i="3"/>
  <c r="O29" i="3"/>
  <c r="O28" i="3"/>
  <c r="P28" i="3" s="1"/>
  <c r="P27" i="3"/>
  <c r="O27" i="3"/>
  <c r="P26" i="3"/>
  <c r="O26" i="3"/>
  <c r="P25" i="3"/>
  <c r="O25" i="3"/>
  <c r="O24" i="3"/>
  <c r="P24" i="3" s="1"/>
  <c r="P23" i="3"/>
  <c r="O23" i="3"/>
  <c r="P22" i="3"/>
  <c r="O22" i="3"/>
  <c r="O21" i="3"/>
  <c r="P21" i="3" s="1"/>
  <c r="O20" i="3"/>
  <c r="P20" i="3" s="1"/>
  <c r="P19" i="3"/>
  <c r="O19" i="3"/>
  <c r="A19" i="3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P18" i="3"/>
  <c r="O18" i="3"/>
  <c r="O17" i="3"/>
  <c r="P17" i="3" s="1"/>
  <c r="O16" i="3"/>
  <c r="P16" i="3" s="1"/>
  <c r="P15" i="3"/>
  <c r="O15" i="3"/>
  <c r="P14" i="3"/>
  <c r="O14" i="3"/>
  <c r="P13" i="3"/>
  <c r="O13" i="3"/>
  <c r="O12" i="3"/>
  <c r="P12" i="3" s="1"/>
  <c r="P11" i="3"/>
  <c r="O11" i="3"/>
  <c r="P10" i="3"/>
  <c r="O10" i="3"/>
  <c r="P9" i="3"/>
  <c r="O9" i="3"/>
  <c r="O8" i="3"/>
  <c r="P8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P7" i="3"/>
  <c r="O7" i="3"/>
  <c r="N4" i="3"/>
  <c r="N47" i="3" s="1"/>
  <c r="N71" i="3" s="1"/>
  <c r="N107" i="3" s="1"/>
  <c r="N155" i="3" s="1"/>
  <c r="M4" i="3"/>
  <c r="L4" i="3"/>
  <c r="K4" i="3"/>
  <c r="K47" i="3" s="1"/>
  <c r="J4" i="3"/>
  <c r="J47" i="3" s="1"/>
  <c r="J71" i="3" s="1"/>
  <c r="J107" i="3" s="1"/>
  <c r="J155" i="3" s="1"/>
  <c r="I4" i="3"/>
  <c r="I47" i="3" s="1"/>
  <c r="I71" i="3" s="1"/>
  <c r="I107" i="3" s="1"/>
  <c r="I155" i="3" s="1"/>
  <c r="H4" i="3"/>
  <c r="G4" i="3"/>
  <c r="G47" i="3" s="1"/>
  <c r="G71" i="3" s="1"/>
  <c r="G107" i="3" s="1"/>
  <c r="G155" i="3" s="1"/>
  <c r="F4" i="3"/>
  <c r="F47" i="3" s="1"/>
  <c r="F71" i="3" s="1"/>
  <c r="F107" i="3" s="1"/>
  <c r="F155" i="3" s="1"/>
  <c r="E4" i="3"/>
  <c r="E47" i="3" s="1"/>
  <c r="E71" i="3" s="1"/>
  <c r="E107" i="3" s="1"/>
  <c r="E155" i="3" s="1"/>
  <c r="D4" i="3"/>
  <c r="C4" i="3"/>
  <c r="C47" i="3" s="1"/>
  <c r="N3" i="3"/>
  <c r="N46" i="3" s="1"/>
  <c r="N70" i="3" s="1"/>
  <c r="N106" i="3" s="1"/>
  <c r="N154" i="3" s="1"/>
  <c r="M3" i="3"/>
  <c r="L3" i="3"/>
  <c r="L46" i="3" s="1"/>
  <c r="L70" i="3" s="1"/>
  <c r="L106" i="3" s="1"/>
  <c r="L154" i="3" s="1"/>
  <c r="K3" i="3"/>
  <c r="K46" i="3" s="1"/>
  <c r="J3" i="3"/>
  <c r="J46" i="3" s="1"/>
  <c r="J70" i="3" s="1"/>
  <c r="J106" i="3" s="1"/>
  <c r="J154" i="3" s="1"/>
  <c r="I3" i="3"/>
  <c r="I46" i="3" s="1"/>
  <c r="I70" i="3" s="1"/>
  <c r="I106" i="3" s="1"/>
  <c r="I154" i="3" s="1"/>
  <c r="H3" i="3"/>
  <c r="H46" i="3" s="1"/>
  <c r="G3" i="3"/>
  <c r="G46" i="3" s="1"/>
  <c r="G70" i="3" s="1"/>
  <c r="G106" i="3" s="1"/>
  <c r="G154" i="3" s="1"/>
  <c r="F3" i="3"/>
  <c r="F46" i="3" s="1"/>
  <c r="F70" i="3" s="1"/>
  <c r="F106" i="3" s="1"/>
  <c r="F154" i="3" s="1"/>
  <c r="E3" i="3"/>
  <c r="E46" i="3" s="1"/>
  <c r="E70" i="3" s="1"/>
  <c r="E106" i="3" s="1"/>
  <c r="E154" i="3" s="1"/>
  <c r="D3" i="3"/>
  <c r="D46" i="3" s="1"/>
  <c r="D70" i="3" s="1"/>
  <c r="D106" i="3" s="1"/>
  <c r="D154" i="3" s="1"/>
  <c r="C3" i="3"/>
  <c r="C46" i="3" s="1"/>
  <c r="N536" i="2"/>
  <c r="M536" i="2"/>
  <c r="L536" i="2"/>
  <c r="K536" i="2"/>
  <c r="J536" i="2"/>
  <c r="I536" i="2"/>
  <c r="H536" i="2"/>
  <c r="G536" i="2"/>
  <c r="F536" i="2"/>
  <c r="E536" i="2"/>
  <c r="D536" i="2"/>
  <c r="C536" i="2"/>
  <c r="O534" i="2"/>
  <c r="P534" i="2" s="1"/>
  <c r="O533" i="2"/>
  <c r="P533" i="2" s="1"/>
  <c r="P532" i="2"/>
  <c r="O532" i="2"/>
  <c r="P531" i="2"/>
  <c r="O531" i="2"/>
  <c r="P530" i="2"/>
  <c r="O530" i="2"/>
  <c r="O529" i="2"/>
  <c r="P529" i="2" s="1"/>
  <c r="P528" i="2"/>
  <c r="O528" i="2"/>
  <c r="P527" i="2"/>
  <c r="O527" i="2"/>
  <c r="P526" i="2"/>
  <c r="O526" i="2"/>
  <c r="O525" i="2"/>
  <c r="P525" i="2" s="1"/>
  <c r="P524" i="2"/>
  <c r="O524" i="2"/>
  <c r="P523" i="2"/>
  <c r="O523" i="2"/>
  <c r="O522" i="2"/>
  <c r="P522" i="2" s="1"/>
  <c r="O521" i="2"/>
  <c r="P521" i="2" s="1"/>
  <c r="P520" i="2"/>
  <c r="O520" i="2"/>
  <c r="P519" i="2"/>
  <c r="O519" i="2"/>
  <c r="O518" i="2"/>
  <c r="P518" i="2" s="1"/>
  <c r="O517" i="2"/>
  <c r="P517" i="2" s="1"/>
  <c r="P516" i="2"/>
  <c r="O516" i="2"/>
  <c r="P515" i="2"/>
  <c r="O515" i="2"/>
  <c r="P514" i="2"/>
  <c r="O514" i="2"/>
  <c r="O513" i="2"/>
  <c r="P513" i="2" s="1"/>
  <c r="P512" i="2"/>
  <c r="O512" i="2"/>
  <c r="P511" i="2"/>
  <c r="O511" i="2"/>
  <c r="P510" i="2"/>
  <c r="O510" i="2"/>
  <c r="O509" i="2"/>
  <c r="P509" i="2" s="1"/>
  <c r="P508" i="2"/>
  <c r="O508" i="2"/>
  <c r="P507" i="2"/>
  <c r="O507" i="2"/>
  <c r="O506" i="2"/>
  <c r="P506" i="2" s="1"/>
  <c r="O505" i="2"/>
  <c r="P505" i="2" s="1"/>
  <c r="P504" i="2"/>
  <c r="O504" i="2"/>
  <c r="P503" i="2"/>
  <c r="O503" i="2"/>
  <c r="O502" i="2"/>
  <c r="P502" i="2" s="1"/>
  <c r="O501" i="2"/>
  <c r="P501" i="2" s="1"/>
  <c r="P500" i="2"/>
  <c r="O500" i="2"/>
  <c r="P499" i="2"/>
  <c r="O499" i="2"/>
  <c r="P498" i="2"/>
  <c r="O498" i="2"/>
  <c r="O497" i="2"/>
  <c r="P497" i="2" s="1"/>
  <c r="P496" i="2"/>
  <c r="O496" i="2"/>
  <c r="P495" i="2"/>
  <c r="O495" i="2"/>
  <c r="P494" i="2"/>
  <c r="O494" i="2"/>
  <c r="O493" i="2"/>
  <c r="P493" i="2" s="1"/>
  <c r="P492" i="2"/>
  <c r="O492" i="2"/>
  <c r="P491" i="2"/>
  <c r="O491" i="2"/>
  <c r="O490" i="2"/>
  <c r="P490" i="2" s="1"/>
  <c r="O489" i="2"/>
  <c r="P489" i="2" s="1"/>
  <c r="P488" i="2"/>
  <c r="O488" i="2"/>
  <c r="P487" i="2"/>
  <c r="O487" i="2"/>
  <c r="O486" i="2"/>
  <c r="P486" i="2" s="1"/>
  <c r="O485" i="2"/>
  <c r="P485" i="2" s="1"/>
  <c r="P484" i="2"/>
  <c r="O484" i="2"/>
  <c r="P483" i="2"/>
  <c r="O483" i="2"/>
  <c r="P482" i="2"/>
  <c r="O482" i="2"/>
  <c r="O481" i="2"/>
  <c r="P481" i="2" s="1"/>
  <c r="P480" i="2"/>
  <c r="O480" i="2"/>
  <c r="P479" i="2"/>
  <c r="O479" i="2"/>
  <c r="P478" i="2"/>
  <c r="O478" i="2"/>
  <c r="O477" i="2"/>
  <c r="P477" i="2" s="1"/>
  <c r="P476" i="2"/>
  <c r="O476" i="2"/>
  <c r="P475" i="2"/>
  <c r="O475" i="2"/>
  <c r="O474" i="2"/>
  <c r="P474" i="2" s="1"/>
  <c r="O473" i="2"/>
  <c r="P473" i="2" s="1"/>
  <c r="P472" i="2"/>
  <c r="O472" i="2"/>
  <c r="P471" i="2"/>
  <c r="O471" i="2"/>
  <c r="O470" i="2"/>
  <c r="P470" i="2" s="1"/>
  <c r="O469" i="2"/>
  <c r="P469" i="2" s="1"/>
  <c r="P468" i="2"/>
  <c r="O468" i="2"/>
  <c r="P467" i="2"/>
  <c r="O467" i="2"/>
  <c r="P466" i="2"/>
  <c r="O466" i="2"/>
  <c r="O465" i="2"/>
  <c r="P465" i="2" s="1"/>
  <c r="P464" i="2"/>
  <c r="O464" i="2"/>
  <c r="P463" i="2"/>
  <c r="O463" i="2"/>
  <c r="P462" i="2"/>
  <c r="O462" i="2"/>
  <c r="O461" i="2"/>
  <c r="P461" i="2" s="1"/>
  <c r="P460" i="2"/>
  <c r="O460" i="2"/>
  <c r="P459" i="2"/>
  <c r="O459" i="2"/>
  <c r="O458" i="2"/>
  <c r="P458" i="2" s="1"/>
  <c r="O457" i="2"/>
  <c r="P457" i="2" s="1"/>
  <c r="P456" i="2"/>
  <c r="O456" i="2"/>
  <c r="P455" i="2"/>
  <c r="O455" i="2"/>
  <c r="O454" i="2"/>
  <c r="P454" i="2" s="1"/>
  <c r="O453" i="2"/>
  <c r="P453" i="2" s="1"/>
  <c r="P452" i="2"/>
  <c r="O452" i="2"/>
  <c r="P451" i="2"/>
  <c r="O451" i="2"/>
  <c r="P450" i="2"/>
  <c r="O450" i="2"/>
  <c r="O449" i="2"/>
  <c r="P449" i="2" s="1"/>
  <c r="P448" i="2"/>
  <c r="O448" i="2"/>
  <c r="P447" i="2"/>
  <c r="O447" i="2"/>
  <c r="P446" i="2"/>
  <c r="O446" i="2"/>
  <c r="O445" i="2"/>
  <c r="P445" i="2" s="1"/>
  <c r="P444" i="2"/>
  <c r="O444" i="2"/>
  <c r="P443" i="2"/>
  <c r="O443" i="2"/>
  <c r="O442" i="2"/>
  <c r="P442" i="2" s="1"/>
  <c r="O441" i="2"/>
  <c r="P441" i="2" s="1"/>
  <c r="P440" i="2"/>
  <c r="O440" i="2"/>
  <c r="P439" i="2"/>
  <c r="O439" i="2"/>
  <c r="O438" i="2"/>
  <c r="P438" i="2" s="1"/>
  <c r="O437" i="2"/>
  <c r="P437" i="2" s="1"/>
  <c r="P436" i="2"/>
  <c r="O436" i="2"/>
  <c r="P435" i="2"/>
  <c r="O435" i="2"/>
  <c r="P434" i="2"/>
  <c r="O434" i="2"/>
  <c r="O433" i="2"/>
  <c r="P433" i="2" s="1"/>
  <c r="P432" i="2"/>
  <c r="O432" i="2"/>
  <c r="P431" i="2"/>
  <c r="O431" i="2"/>
  <c r="P430" i="2"/>
  <c r="O430" i="2"/>
  <c r="O429" i="2"/>
  <c r="P429" i="2" s="1"/>
  <c r="P428" i="2"/>
  <c r="O428" i="2"/>
  <c r="P427" i="2"/>
  <c r="O427" i="2"/>
  <c r="O426" i="2"/>
  <c r="P426" i="2" s="1"/>
  <c r="O425" i="2"/>
  <c r="P425" i="2" s="1"/>
  <c r="P424" i="2"/>
  <c r="O424" i="2"/>
  <c r="P423" i="2"/>
  <c r="O423" i="2"/>
  <c r="O422" i="2"/>
  <c r="P422" i="2" s="1"/>
  <c r="O421" i="2"/>
  <c r="P421" i="2" s="1"/>
  <c r="P420" i="2"/>
  <c r="O420" i="2"/>
  <c r="P419" i="2"/>
  <c r="O419" i="2"/>
  <c r="P418" i="2"/>
  <c r="O418" i="2"/>
  <c r="O417" i="2"/>
  <c r="P417" i="2" s="1"/>
  <c r="P416" i="2"/>
  <c r="O416" i="2"/>
  <c r="P415" i="2"/>
  <c r="O415" i="2"/>
  <c r="P414" i="2"/>
  <c r="O414" i="2"/>
  <c r="O413" i="2"/>
  <c r="P413" i="2" s="1"/>
  <c r="P412" i="2"/>
  <c r="O412" i="2"/>
  <c r="P411" i="2"/>
  <c r="O411" i="2"/>
  <c r="O410" i="2"/>
  <c r="P410" i="2" s="1"/>
  <c r="O409" i="2"/>
  <c r="P409" i="2" s="1"/>
  <c r="P408" i="2"/>
  <c r="O408" i="2"/>
  <c r="O407" i="2"/>
  <c r="P407" i="2" s="1"/>
  <c r="P406" i="2"/>
  <c r="O406" i="2"/>
  <c r="O405" i="2"/>
  <c r="P405" i="2" s="1"/>
  <c r="P404" i="2"/>
  <c r="O404" i="2"/>
  <c r="P403" i="2"/>
  <c r="O403" i="2"/>
  <c r="O402" i="2"/>
  <c r="P402" i="2" s="1"/>
  <c r="O401" i="2"/>
  <c r="P401" i="2" s="1"/>
  <c r="P400" i="2"/>
  <c r="O400" i="2"/>
  <c r="O399" i="2"/>
  <c r="P399" i="2" s="1"/>
  <c r="P398" i="2"/>
  <c r="O398" i="2"/>
  <c r="O397" i="2"/>
  <c r="P397" i="2" s="1"/>
  <c r="P396" i="2"/>
  <c r="O396" i="2"/>
  <c r="P395" i="2"/>
  <c r="O395" i="2"/>
  <c r="O394" i="2"/>
  <c r="P394" i="2" s="1"/>
  <c r="O393" i="2"/>
  <c r="P393" i="2" s="1"/>
  <c r="P392" i="2"/>
  <c r="O392" i="2"/>
  <c r="O391" i="2"/>
  <c r="P391" i="2" s="1"/>
  <c r="P390" i="2"/>
  <c r="O390" i="2"/>
  <c r="O389" i="2"/>
  <c r="P389" i="2" s="1"/>
  <c r="O388" i="2"/>
  <c r="P388" i="2" s="1"/>
  <c r="P387" i="2"/>
  <c r="O387" i="2"/>
  <c r="P386" i="2"/>
  <c r="O386" i="2"/>
  <c r="O385" i="2"/>
  <c r="P385" i="2" s="1"/>
  <c r="O384" i="2"/>
  <c r="P384" i="2" s="1"/>
  <c r="P383" i="2"/>
  <c r="O383" i="2"/>
  <c r="P382" i="2"/>
  <c r="O382" i="2"/>
  <c r="O381" i="2"/>
  <c r="P381" i="2" s="1"/>
  <c r="O380" i="2"/>
  <c r="P380" i="2" s="1"/>
  <c r="P379" i="2"/>
  <c r="O379" i="2"/>
  <c r="P378" i="2"/>
  <c r="O378" i="2"/>
  <c r="O377" i="2"/>
  <c r="P377" i="2" s="1"/>
  <c r="O376" i="2"/>
  <c r="P376" i="2" s="1"/>
  <c r="P375" i="2"/>
  <c r="O375" i="2"/>
  <c r="P374" i="2"/>
  <c r="O374" i="2"/>
  <c r="O373" i="2"/>
  <c r="P373" i="2" s="1"/>
  <c r="O372" i="2"/>
  <c r="P372" i="2" s="1"/>
  <c r="P371" i="2"/>
  <c r="O371" i="2"/>
  <c r="P370" i="2"/>
  <c r="O370" i="2"/>
  <c r="O369" i="2"/>
  <c r="P369" i="2" s="1"/>
  <c r="O368" i="2"/>
  <c r="P368" i="2" s="1"/>
  <c r="P367" i="2"/>
  <c r="O367" i="2"/>
  <c r="P366" i="2"/>
  <c r="O366" i="2"/>
  <c r="O365" i="2"/>
  <c r="P365" i="2" s="1"/>
  <c r="O364" i="2"/>
  <c r="P364" i="2" s="1"/>
  <c r="P363" i="2"/>
  <c r="O363" i="2"/>
  <c r="P362" i="2"/>
  <c r="O362" i="2"/>
  <c r="O361" i="2"/>
  <c r="P361" i="2" s="1"/>
  <c r="O360" i="2"/>
  <c r="P360" i="2" s="1"/>
  <c r="P359" i="2"/>
  <c r="O359" i="2"/>
  <c r="P358" i="2"/>
  <c r="O358" i="2"/>
  <c r="O357" i="2"/>
  <c r="P357" i="2" s="1"/>
  <c r="O356" i="2"/>
  <c r="P356" i="2" s="1"/>
  <c r="P355" i="2"/>
  <c r="O355" i="2"/>
  <c r="P354" i="2"/>
  <c r="O354" i="2"/>
  <c r="O353" i="2"/>
  <c r="P353" i="2" s="1"/>
  <c r="O352" i="2"/>
  <c r="P352" i="2" s="1"/>
  <c r="P351" i="2"/>
  <c r="O351" i="2"/>
  <c r="P350" i="2"/>
  <c r="O350" i="2"/>
  <c r="O349" i="2"/>
  <c r="P349" i="2" s="1"/>
  <c r="O348" i="2"/>
  <c r="P348" i="2" s="1"/>
  <c r="P347" i="2"/>
  <c r="O347" i="2"/>
  <c r="P346" i="2"/>
  <c r="O346" i="2"/>
  <c r="O345" i="2"/>
  <c r="P345" i="2" s="1"/>
  <c r="O344" i="2"/>
  <c r="P344" i="2" s="1"/>
  <c r="P343" i="2"/>
  <c r="O343" i="2"/>
  <c r="P342" i="2"/>
  <c r="O342" i="2"/>
  <c r="O341" i="2"/>
  <c r="P341" i="2" s="1"/>
  <c r="O340" i="2"/>
  <c r="P340" i="2" s="1"/>
  <c r="P339" i="2"/>
  <c r="O339" i="2"/>
  <c r="P338" i="2"/>
  <c r="O338" i="2"/>
  <c r="O337" i="2"/>
  <c r="P337" i="2" s="1"/>
  <c r="O336" i="2"/>
  <c r="P336" i="2" s="1"/>
  <c r="P335" i="2"/>
  <c r="O335" i="2"/>
  <c r="A335" i="2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P334" i="2"/>
  <c r="O334" i="2"/>
  <c r="O333" i="2"/>
  <c r="P333" i="2" s="1"/>
  <c r="P332" i="2"/>
  <c r="O332" i="2"/>
  <c r="P331" i="2"/>
  <c r="O331" i="2"/>
  <c r="O330" i="2"/>
  <c r="P330" i="2" s="1"/>
  <c r="O329" i="2"/>
  <c r="P329" i="2" s="1"/>
  <c r="P328" i="2"/>
  <c r="O328" i="2"/>
  <c r="P327" i="2"/>
  <c r="O327" i="2"/>
  <c r="O326" i="2"/>
  <c r="P326" i="2" s="1"/>
  <c r="O325" i="2"/>
  <c r="P325" i="2" s="1"/>
  <c r="P324" i="2"/>
  <c r="O324" i="2"/>
  <c r="P323" i="2"/>
  <c r="O323" i="2"/>
  <c r="P322" i="2"/>
  <c r="O322" i="2"/>
  <c r="O321" i="2"/>
  <c r="P321" i="2" s="1"/>
  <c r="P320" i="2"/>
  <c r="O320" i="2"/>
  <c r="P319" i="2"/>
  <c r="O319" i="2"/>
  <c r="O318" i="2"/>
  <c r="P318" i="2" s="1"/>
  <c r="O317" i="2"/>
  <c r="P317" i="2" s="1"/>
  <c r="A317" i="2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P316" i="2"/>
  <c r="O316" i="2"/>
  <c r="A316" i="2"/>
  <c r="P315" i="2"/>
  <c r="O315" i="2"/>
  <c r="P312" i="2"/>
  <c r="O312" i="2"/>
  <c r="N312" i="2"/>
  <c r="M312" i="2"/>
  <c r="L312" i="2"/>
  <c r="K312" i="2"/>
  <c r="J312" i="2"/>
  <c r="I312" i="2"/>
  <c r="H312" i="2"/>
  <c r="G312" i="2"/>
  <c r="F312" i="2"/>
  <c r="E312" i="2"/>
  <c r="D312" i="2"/>
  <c r="C312" i="2"/>
  <c r="O311" i="2"/>
  <c r="N311" i="2"/>
  <c r="M311" i="2"/>
  <c r="L311" i="2"/>
  <c r="K311" i="2"/>
  <c r="J311" i="2"/>
  <c r="I311" i="2"/>
  <c r="H311" i="2"/>
  <c r="G311" i="2"/>
  <c r="F311" i="2"/>
  <c r="E311" i="2"/>
  <c r="D311" i="2"/>
  <c r="C311" i="2"/>
  <c r="A311" i="2"/>
  <c r="N310" i="2"/>
  <c r="M310" i="2"/>
  <c r="L310" i="2"/>
  <c r="K310" i="2"/>
  <c r="J310" i="2"/>
  <c r="I310" i="2"/>
  <c r="H310" i="2"/>
  <c r="G310" i="2"/>
  <c r="F310" i="2"/>
  <c r="E310" i="2"/>
  <c r="D310" i="2"/>
  <c r="C310" i="2"/>
  <c r="N307" i="2"/>
  <c r="M307" i="2"/>
  <c r="L307" i="2"/>
  <c r="K307" i="2"/>
  <c r="J307" i="2"/>
  <c r="I307" i="2"/>
  <c r="H307" i="2"/>
  <c r="G307" i="2"/>
  <c r="F307" i="2"/>
  <c r="E307" i="2"/>
  <c r="D307" i="2"/>
  <c r="C307" i="2"/>
  <c r="O305" i="2"/>
  <c r="P305" i="2" s="1"/>
  <c r="P304" i="2"/>
  <c r="O304" i="2"/>
  <c r="P303" i="2"/>
  <c r="O303" i="2"/>
  <c r="O302" i="2"/>
  <c r="P302" i="2" s="1"/>
  <c r="O301" i="2"/>
  <c r="P301" i="2" s="1"/>
  <c r="P300" i="2"/>
  <c r="O300" i="2"/>
  <c r="P299" i="2"/>
  <c r="O299" i="2"/>
  <c r="O298" i="2"/>
  <c r="P298" i="2" s="1"/>
  <c r="O297" i="2"/>
  <c r="P297" i="2" s="1"/>
  <c r="P296" i="2"/>
  <c r="O296" i="2"/>
  <c r="P295" i="2"/>
  <c r="O295" i="2"/>
  <c r="O294" i="2"/>
  <c r="P294" i="2" s="1"/>
  <c r="O293" i="2"/>
  <c r="P293" i="2" s="1"/>
  <c r="P292" i="2"/>
  <c r="O292" i="2"/>
  <c r="P291" i="2"/>
  <c r="O291" i="2"/>
  <c r="P290" i="2"/>
  <c r="O290" i="2"/>
  <c r="O289" i="2"/>
  <c r="P289" i="2" s="1"/>
  <c r="P288" i="2"/>
  <c r="O288" i="2"/>
  <c r="P287" i="2"/>
  <c r="O287" i="2"/>
  <c r="O286" i="2"/>
  <c r="P286" i="2" s="1"/>
  <c r="O285" i="2"/>
  <c r="P285" i="2" s="1"/>
  <c r="P284" i="2"/>
  <c r="O284" i="2"/>
  <c r="P283" i="2"/>
  <c r="O283" i="2"/>
  <c r="O282" i="2"/>
  <c r="P282" i="2" s="1"/>
  <c r="O281" i="2"/>
  <c r="P281" i="2" s="1"/>
  <c r="P280" i="2"/>
  <c r="O280" i="2"/>
  <c r="P279" i="2"/>
  <c r="O279" i="2"/>
  <c r="O278" i="2"/>
  <c r="P278" i="2" s="1"/>
  <c r="O277" i="2"/>
  <c r="P277" i="2" s="1"/>
  <c r="P276" i="2"/>
  <c r="O276" i="2"/>
  <c r="P275" i="2"/>
  <c r="O275" i="2"/>
  <c r="P274" i="2"/>
  <c r="O274" i="2"/>
  <c r="O273" i="2"/>
  <c r="P273" i="2" s="1"/>
  <c r="P272" i="2"/>
  <c r="O272" i="2"/>
  <c r="P271" i="2"/>
  <c r="O271" i="2"/>
  <c r="O270" i="2"/>
  <c r="P270" i="2" s="1"/>
  <c r="O269" i="2"/>
  <c r="P269" i="2" s="1"/>
  <c r="P268" i="2"/>
  <c r="O268" i="2"/>
  <c r="P267" i="2"/>
  <c r="O267" i="2"/>
  <c r="O266" i="2"/>
  <c r="P266" i="2" s="1"/>
  <c r="O265" i="2"/>
  <c r="P265" i="2" s="1"/>
  <c r="P264" i="2"/>
  <c r="O264" i="2"/>
  <c r="P263" i="2"/>
  <c r="O263" i="2"/>
  <c r="O262" i="2"/>
  <c r="P262" i="2" s="1"/>
  <c r="O261" i="2"/>
  <c r="P261" i="2" s="1"/>
  <c r="P260" i="2"/>
  <c r="O260" i="2"/>
  <c r="P259" i="2"/>
  <c r="O259" i="2"/>
  <c r="P258" i="2"/>
  <c r="O258" i="2"/>
  <c r="O257" i="2"/>
  <c r="P257" i="2" s="1"/>
  <c r="P256" i="2"/>
  <c r="O256" i="2"/>
  <c r="P255" i="2"/>
  <c r="O255" i="2"/>
  <c r="O254" i="2"/>
  <c r="P254" i="2" s="1"/>
  <c r="O253" i="2"/>
  <c r="P253" i="2" s="1"/>
  <c r="P252" i="2"/>
  <c r="O252" i="2"/>
  <c r="P251" i="2"/>
  <c r="O251" i="2"/>
  <c r="O250" i="2"/>
  <c r="P250" i="2" s="1"/>
  <c r="O249" i="2"/>
  <c r="P249" i="2" s="1"/>
  <c r="P248" i="2"/>
  <c r="O248" i="2"/>
  <c r="A248" i="2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P247" i="2"/>
  <c r="O247" i="2"/>
  <c r="O246" i="2"/>
  <c r="P246" i="2" s="1"/>
  <c r="O245" i="2"/>
  <c r="P245" i="2" s="1"/>
  <c r="A245" i="2"/>
  <c r="A246" i="2" s="1"/>
  <c r="A247" i="2" s="1"/>
  <c r="P244" i="2"/>
  <c r="O244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D241" i="2"/>
  <c r="C241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C240" i="2"/>
  <c r="A240" i="2"/>
  <c r="N239" i="2"/>
  <c r="M239" i="2"/>
  <c r="L239" i="2"/>
  <c r="K239" i="2"/>
  <c r="J239" i="2"/>
  <c r="I239" i="2"/>
  <c r="H239" i="2"/>
  <c r="G239" i="2"/>
  <c r="F239" i="2"/>
  <c r="E239" i="2"/>
  <c r="D239" i="2"/>
  <c r="C239" i="2"/>
  <c r="N237" i="2"/>
  <c r="M237" i="2"/>
  <c r="L237" i="2"/>
  <c r="K237" i="2"/>
  <c r="J237" i="2"/>
  <c r="I237" i="2"/>
  <c r="H237" i="2"/>
  <c r="G237" i="2"/>
  <c r="F237" i="2"/>
  <c r="E237" i="2"/>
  <c r="D237" i="2"/>
  <c r="C237" i="2"/>
  <c r="O235" i="2"/>
  <c r="P235" i="2" s="1"/>
  <c r="O234" i="2"/>
  <c r="P234" i="2" s="1"/>
  <c r="P233" i="2"/>
  <c r="O233" i="2"/>
  <c r="P232" i="2"/>
  <c r="O232" i="2"/>
  <c r="O231" i="2"/>
  <c r="P231" i="2" s="1"/>
  <c r="O230" i="2"/>
  <c r="P230" i="2" s="1"/>
  <c r="P229" i="2"/>
  <c r="O229" i="2"/>
  <c r="P228" i="2"/>
  <c r="O228" i="2"/>
  <c r="O227" i="2"/>
  <c r="P227" i="2" s="1"/>
  <c r="O226" i="2"/>
  <c r="P226" i="2" s="1"/>
  <c r="P225" i="2"/>
  <c r="O225" i="2"/>
  <c r="P224" i="2"/>
  <c r="O224" i="2"/>
  <c r="P223" i="2"/>
  <c r="O223" i="2"/>
  <c r="O222" i="2"/>
  <c r="P222" i="2" s="1"/>
  <c r="P221" i="2"/>
  <c r="O221" i="2"/>
  <c r="P220" i="2"/>
  <c r="O220" i="2"/>
  <c r="O219" i="2"/>
  <c r="P219" i="2" s="1"/>
  <c r="O218" i="2"/>
  <c r="P218" i="2" s="1"/>
  <c r="P217" i="2"/>
  <c r="O217" i="2"/>
  <c r="P216" i="2"/>
  <c r="O216" i="2"/>
  <c r="O215" i="2"/>
  <c r="P215" i="2" s="1"/>
  <c r="O214" i="2"/>
  <c r="P214" i="2" s="1"/>
  <c r="P213" i="2"/>
  <c r="O213" i="2"/>
  <c r="P212" i="2"/>
  <c r="O212" i="2"/>
  <c r="O211" i="2"/>
  <c r="P211" i="2" s="1"/>
  <c r="O210" i="2"/>
  <c r="P210" i="2" s="1"/>
  <c r="P209" i="2"/>
  <c r="O209" i="2"/>
  <c r="P208" i="2"/>
  <c r="O208" i="2"/>
  <c r="P207" i="2"/>
  <c r="O207" i="2"/>
  <c r="O206" i="2"/>
  <c r="P206" i="2" s="1"/>
  <c r="P205" i="2"/>
  <c r="O205" i="2"/>
  <c r="P204" i="2"/>
  <c r="O204" i="2"/>
  <c r="O203" i="2"/>
  <c r="P203" i="2" s="1"/>
  <c r="O202" i="2"/>
  <c r="P202" i="2" s="1"/>
  <c r="P201" i="2"/>
  <c r="O201" i="2"/>
  <c r="P200" i="2"/>
  <c r="O200" i="2"/>
  <c r="O199" i="2"/>
  <c r="P199" i="2" s="1"/>
  <c r="O198" i="2"/>
  <c r="P198" i="2" s="1"/>
  <c r="P197" i="2"/>
  <c r="O197" i="2"/>
  <c r="P196" i="2"/>
  <c r="O196" i="2"/>
  <c r="O195" i="2"/>
  <c r="P195" i="2" s="1"/>
  <c r="O194" i="2"/>
  <c r="P194" i="2" s="1"/>
  <c r="P193" i="2"/>
  <c r="O193" i="2"/>
  <c r="P192" i="2"/>
  <c r="O192" i="2"/>
  <c r="P191" i="2"/>
  <c r="O191" i="2"/>
  <c r="O190" i="2"/>
  <c r="P190" i="2" s="1"/>
  <c r="P189" i="2"/>
  <c r="O189" i="2"/>
  <c r="P188" i="2"/>
  <c r="O188" i="2"/>
  <c r="O187" i="2"/>
  <c r="P187" i="2" s="1"/>
  <c r="O186" i="2"/>
  <c r="P186" i="2" s="1"/>
  <c r="P185" i="2"/>
  <c r="O185" i="2"/>
  <c r="P184" i="2"/>
  <c r="O184" i="2"/>
  <c r="O183" i="2"/>
  <c r="P183" i="2" s="1"/>
  <c r="O182" i="2"/>
  <c r="P182" i="2" s="1"/>
  <c r="P181" i="2"/>
  <c r="O181" i="2"/>
  <c r="P180" i="2"/>
  <c r="O180" i="2"/>
  <c r="O179" i="2"/>
  <c r="P179" i="2" s="1"/>
  <c r="O178" i="2"/>
  <c r="P178" i="2" s="1"/>
  <c r="P177" i="2"/>
  <c r="O177" i="2"/>
  <c r="P176" i="2"/>
  <c r="O176" i="2"/>
  <c r="P175" i="2"/>
  <c r="O175" i="2"/>
  <c r="O174" i="2"/>
  <c r="P174" i="2" s="1"/>
  <c r="A174" i="2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P173" i="2"/>
  <c r="O173" i="2"/>
  <c r="A173" i="2"/>
  <c r="P172" i="2"/>
  <c r="O172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A168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O163" i="2"/>
  <c r="P163" i="2" s="1"/>
  <c r="P162" i="2"/>
  <c r="O162" i="2"/>
  <c r="P161" i="2"/>
  <c r="O161" i="2"/>
  <c r="P160" i="2"/>
  <c r="O160" i="2"/>
  <c r="O159" i="2"/>
  <c r="P159" i="2" s="1"/>
  <c r="P158" i="2"/>
  <c r="O158" i="2"/>
  <c r="P157" i="2"/>
  <c r="O157" i="2"/>
  <c r="O156" i="2"/>
  <c r="P156" i="2" s="1"/>
  <c r="O155" i="2"/>
  <c r="P155" i="2" s="1"/>
  <c r="P154" i="2"/>
  <c r="O154" i="2"/>
  <c r="P153" i="2"/>
  <c r="O153" i="2"/>
  <c r="O152" i="2"/>
  <c r="P152" i="2" s="1"/>
  <c r="O151" i="2"/>
  <c r="P151" i="2" s="1"/>
  <c r="P150" i="2"/>
  <c r="O150" i="2"/>
  <c r="P149" i="2"/>
  <c r="O149" i="2"/>
  <c r="O148" i="2"/>
  <c r="P148" i="2" s="1"/>
  <c r="O147" i="2"/>
  <c r="P147" i="2" s="1"/>
  <c r="P146" i="2"/>
  <c r="O146" i="2"/>
  <c r="P145" i="2"/>
  <c r="O145" i="2"/>
  <c r="P144" i="2"/>
  <c r="O144" i="2"/>
  <c r="O143" i="2"/>
  <c r="P143" i="2" s="1"/>
  <c r="P142" i="2"/>
  <c r="O142" i="2"/>
  <c r="P141" i="2"/>
  <c r="O141" i="2"/>
  <c r="O140" i="2"/>
  <c r="P140" i="2" s="1"/>
  <c r="O139" i="2"/>
  <c r="P139" i="2" s="1"/>
  <c r="P138" i="2"/>
  <c r="O138" i="2"/>
  <c r="P137" i="2"/>
  <c r="O137" i="2"/>
  <c r="O136" i="2"/>
  <c r="P136" i="2" s="1"/>
  <c r="O135" i="2"/>
  <c r="P135" i="2" s="1"/>
  <c r="P134" i="2"/>
  <c r="O134" i="2"/>
  <c r="P133" i="2"/>
  <c r="O133" i="2"/>
  <c r="O132" i="2"/>
  <c r="P132" i="2" s="1"/>
  <c r="O131" i="2"/>
  <c r="P131" i="2" s="1"/>
  <c r="P130" i="2"/>
  <c r="O130" i="2"/>
  <c r="P129" i="2"/>
  <c r="O129" i="2"/>
  <c r="P128" i="2"/>
  <c r="O128" i="2"/>
  <c r="O127" i="2"/>
  <c r="P127" i="2" s="1"/>
  <c r="P126" i="2"/>
  <c r="O126" i="2"/>
  <c r="P125" i="2"/>
  <c r="O125" i="2"/>
  <c r="O124" i="2"/>
  <c r="P124" i="2" s="1"/>
  <c r="O123" i="2"/>
  <c r="P123" i="2" s="1"/>
  <c r="P122" i="2"/>
  <c r="O122" i="2"/>
  <c r="P121" i="2"/>
  <c r="O121" i="2"/>
  <c r="O120" i="2"/>
  <c r="P120" i="2" s="1"/>
  <c r="O119" i="2"/>
  <c r="P119" i="2" s="1"/>
  <c r="P118" i="2"/>
  <c r="O118" i="2"/>
  <c r="P117" i="2"/>
  <c r="O117" i="2"/>
  <c r="O116" i="2"/>
  <c r="P116" i="2" s="1"/>
  <c r="O115" i="2"/>
  <c r="P115" i="2" s="1"/>
  <c r="P114" i="2"/>
  <c r="O114" i="2"/>
  <c r="P113" i="2"/>
  <c r="O113" i="2"/>
  <c r="P112" i="2"/>
  <c r="O112" i="2"/>
  <c r="O111" i="2"/>
  <c r="P111" i="2" s="1"/>
  <c r="P110" i="2"/>
  <c r="O110" i="2"/>
  <c r="P109" i="2"/>
  <c r="O109" i="2"/>
  <c r="O108" i="2"/>
  <c r="P108" i="2" s="1"/>
  <c r="O107" i="2"/>
  <c r="P107" i="2" s="1"/>
  <c r="P106" i="2"/>
  <c r="O106" i="2"/>
  <c r="P105" i="2"/>
  <c r="O105" i="2"/>
  <c r="O104" i="2"/>
  <c r="P104" i="2" s="1"/>
  <c r="O103" i="2"/>
  <c r="P103" i="2" s="1"/>
  <c r="P102" i="2"/>
  <c r="O102" i="2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P101" i="2"/>
  <c r="O101" i="2"/>
  <c r="O100" i="2"/>
  <c r="P100" i="2" s="1"/>
  <c r="A100" i="2"/>
  <c r="A101" i="2" s="1"/>
  <c r="O99" i="2"/>
  <c r="P99" i="2" s="1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A95" i="2"/>
  <c r="N94" i="2"/>
  <c r="M94" i="2"/>
  <c r="L94" i="2"/>
  <c r="K94" i="2"/>
  <c r="J94" i="2"/>
  <c r="I94" i="2"/>
  <c r="H94" i="2"/>
  <c r="G94" i="2"/>
  <c r="F94" i="2"/>
  <c r="E94" i="2"/>
  <c r="D94" i="2"/>
  <c r="C94" i="2"/>
  <c r="N92" i="2"/>
  <c r="M92" i="2"/>
  <c r="L92" i="2"/>
  <c r="K92" i="2"/>
  <c r="J92" i="2"/>
  <c r="I92" i="2"/>
  <c r="H92" i="2"/>
  <c r="G92" i="2"/>
  <c r="F92" i="2"/>
  <c r="E92" i="2"/>
  <c r="D92" i="2"/>
  <c r="C92" i="2"/>
  <c r="P90" i="2"/>
  <c r="O90" i="2"/>
  <c r="O89" i="2"/>
  <c r="P89" i="2" s="1"/>
  <c r="O88" i="2"/>
  <c r="P88" i="2" s="1"/>
  <c r="P87" i="2"/>
  <c r="O87" i="2"/>
  <c r="P86" i="2"/>
  <c r="O86" i="2"/>
  <c r="O85" i="2"/>
  <c r="P85" i="2" s="1"/>
  <c r="O84" i="2"/>
  <c r="P84" i="2" s="1"/>
  <c r="P83" i="2"/>
  <c r="O83" i="2"/>
  <c r="P82" i="2"/>
  <c r="O82" i="2"/>
  <c r="O81" i="2"/>
  <c r="P81" i="2" s="1"/>
  <c r="O80" i="2"/>
  <c r="P80" i="2" s="1"/>
  <c r="P79" i="2"/>
  <c r="O79" i="2"/>
  <c r="P78" i="2"/>
  <c r="O78" i="2"/>
  <c r="P77" i="2"/>
  <c r="O77" i="2"/>
  <c r="O76" i="2"/>
  <c r="P76" i="2" s="1"/>
  <c r="P75" i="2"/>
  <c r="O75" i="2"/>
  <c r="P74" i="2"/>
  <c r="O74" i="2"/>
  <c r="O73" i="2"/>
  <c r="P73" i="2" s="1"/>
  <c r="O72" i="2"/>
  <c r="P72" i="2" s="1"/>
  <c r="P71" i="2"/>
  <c r="O71" i="2"/>
  <c r="P70" i="2"/>
  <c r="O70" i="2"/>
  <c r="O69" i="2"/>
  <c r="P69" i="2" s="1"/>
  <c r="O68" i="2"/>
  <c r="P68" i="2" s="1"/>
  <c r="P67" i="2"/>
  <c r="O67" i="2"/>
  <c r="P66" i="2"/>
  <c r="O66" i="2"/>
  <c r="O65" i="2"/>
  <c r="P65" i="2" s="1"/>
  <c r="O64" i="2"/>
  <c r="P64" i="2" s="1"/>
  <c r="P63" i="2"/>
  <c r="O63" i="2"/>
  <c r="P62" i="2"/>
  <c r="O62" i="2"/>
  <c r="P61" i="2"/>
  <c r="O61" i="2"/>
  <c r="O60" i="2"/>
  <c r="P60" i="2" s="1"/>
  <c r="P59" i="2"/>
  <c r="O59" i="2"/>
  <c r="P58" i="2"/>
  <c r="O58" i="2"/>
  <c r="O57" i="2"/>
  <c r="P57" i="2" s="1"/>
  <c r="O56" i="2"/>
  <c r="P56" i="2" s="1"/>
  <c r="P55" i="2"/>
  <c r="O55" i="2"/>
  <c r="P54" i="2"/>
  <c r="O54" i="2"/>
  <c r="O53" i="2"/>
  <c r="P53" i="2" s="1"/>
  <c r="O52" i="2"/>
  <c r="P52" i="2" s="1"/>
  <c r="P51" i="2"/>
  <c r="O51" i="2"/>
  <c r="P50" i="2"/>
  <c r="O50" i="2"/>
  <c r="O49" i="2"/>
  <c r="P49" i="2" s="1"/>
  <c r="O48" i="2"/>
  <c r="P48" i="2" s="1"/>
  <c r="P47" i="2"/>
  <c r="O47" i="2"/>
  <c r="P46" i="2"/>
  <c r="O46" i="2"/>
  <c r="P45" i="2"/>
  <c r="O45" i="2"/>
  <c r="O44" i="2"/>
  <c r="P44" i="2" s="1"/>
  <c r="P43" i="2"/>
  <c r="O43" i="2"/>
  <c r="P42" i="2"/>
  <c r="O42" i="2"/>
  <c r="O41" i="2"/>
  <c r="P41" i="2" s="1"/>
  <c r="O40" i="2"/>
  <c r="P40" i="2" s="1"/>
  <c r="P39" i="2"/>
  <c r="O39" i="2"/>
  <c r="P38" i="2"/>
  <c r="O38" i="2"/>
  <c r="O37" i="2"/>
  <c r="P37" i="2" s="1"/>
  <c r="O36" i="2"/>
  <c r="P36" i="2" s="1"/>
  <c r="P35" i="2"/>
  <c r="O35" i="2"/>
  <c r="P34" i="2"/>
  <c r="O34" i="2"/>
  <c r="O33" i="2"/>
  <c r="P33" i="2" s="1"/>
  <c r="O32" i="2"/>
  <c r="P32" i="2" s="1"/>
  <c r="P31" i="2"/>
  <c r="O31" i="2"/>
  <c r="P30" i="2"/>
  <c r="O30" i="2"/>
  <c r="P29" i="2"/>
  <c r="O29" i="2"/>
  <c r="O28" i="2"/>
  <c r="P28" i="2" s="1"/>
  <c r="P27" i="2"/>
  <c r="O27" i="2"/>
  <c r="P26" i="2"/>
  <c r="O26" i="2"/>
  <c r="O25" i="2"/>
  <c r="P25" i="2" s="1"/>
  <c r="O24" i="2"/>
  <c r="P24" i="2" s="1"/>
  <c r="P23" i="2"/>
  <c r="O23" i="2"/>
  <c r="P22" i="2"/>
  <c r="O22" i="2"/>
  <c r="O21" i="2"/>
  <c r="P21" i="2" s="1"/>
  <c r="O20" i="2"/>
  <c r="P20" i="2" s="1"/>
  <c r="P19" i="2"/>
  <c r="O19" i="2"/>
  <c r="P18" i="2"/>
  <c r="O18" i="2"/>
  <c r="O17" i="2"/>
  <c r="P17" i="2" s="1"/>
  <c r="O16" i="2"/>
  <c r="P16" i="2" s="1"/>
  <c r="P15" i="2"/>
  <c r="O15" i="2"/>
  <c r="P14" i="2"/>
  <c r="O14" i="2"/>
  <c r="P13" i="2"/>
  <c r="O13" i="2"/>
  <c r="O12" i="2"/>
  <c r="P12" i="2" s="1"/>
  <c r="P11" i="2"/>
  <c r="O11" i="2"/>
  <c r="P10" i="2"/>
  <c r="O10" i="2"/>
  <c r="O9" i="2"/>
  <c r="P9" i="2" s="1"/>
  <c r="O8" i="2"/>
  <c r="P8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P7" i="2"/>
  <c r="O7" i="2"/>
</calcChain>
</file>

<file path=xl/sharedStrings.xml><?xml version="1.0" encoding="utf-8"?>
<sst xmlns="http://schemas.openxmlformats.org/spreadsheetml/2006/main" count="800" uniqueCount="253">
  <si>
    <t>2025 TDC Championship Awards</t>
  </si>
  <si>
    <t>Overall Championship</t>
  </si>
  <si>
    <t>Autotest Championship</t>
  </si>
  <si>
    <t>MVAT League</t>
  </si>
  <si>
    <t>Position after 3 Rounds</t>
  </si>
  <si>
    <t>Position after 1 Round</t>
  </si>
  <si>
    <t>Overall Premier Award</t>
  </si>
  <si>
    <t>Philip O'Reilly</t>
  </si>
  <si>
    <t>Darren Quille</t>
  </si>
  <si>
    <t>Niall Murray</t>
  </si>
  <si>
    <t>Beginners Class</t>
  </si>
  <si>
    <t>1st</t>
  </si>
  <si>
    <t>Owen Clery</t>
  </si>
  <si>
    <t>2nd</t>
  </si>
  <si>
    <t>Padraic Shiel</t>
  </si>
  <si>
    <t>3rd</t>
  </si>
  <si>
    <t>Ross McCulloch</t>
  </si>
  <si>
    <t>Novice Class</t>
  </si>
  <si>
    <t>Brian Casey</t>
  </si>
  <si>
    <t>Eric Conlon</t>
  </si>
  <si>
    <t>William Kelly</t>
  </si>
  <si>
    <t>Intermediate Class</t>
  </si>
  <si>
    <t>Matthew Walsh</t>
  </si>
  <si>
    <t>Dermot Hade</t>
  </si>
  <si>
    <t>Mark Walsh</t>
  </si>
  <si>
    <t>Eoin Noonan</t>
  </si>
  <si>
    <t>Expert Class</t>
  </si>
  <si>
    <t>Brian Kingston</t>
  </si>
  <si>
    <t>Liam Cashman</t>
  </si>
  <si>
    <t>John Nolan</t>
  </si>
  <si>
    <t>Rnd 1</t>
  </si>
  <si>
    <t>Rnd 2</t>
  </si>
  <si>
    <t>Rnd 3</t>
  </si>
  <si>
    <t>Rnd 4</t>
  </si>
  <si>
    <t>Rnd 5</t>
  </si>
  <si>
    <t>Rnd 6</t>
  </si>
  <si>
    <t>Rnd 7</t>
  </si>
  <si>
    <t>Rnd 8</t>
  </si>
  <si>
    <t>Rnd 9</t>
  </si>
  <si>
    <t>Rnd 10</t>
  </si>
  <si>
    <t>Rnd 11</t>
  </si>
  <si>
    <t>Rnd 12</t>
  </si>
  <si>
    <t>Full Championship</t>
  </si>
  <si>
    <t>D Griffin M/Venue Autotest</t>
  </si>
  <si>
    <t>Club Autotest</t>
  </si>
  <si>
    <t>Charlesland Cup Retro Trial</t>
  </si>
  <si>
    <t>J Pringle Autotest</t>
  </si>
  <si>
    <t>J Vard Production Car Trial</t>
  </si>
  <si>
    <t>Committee Cup M/Venue Autotest</t>
  </si>
  <si>
    <t>Millard Cup Sporting Trial</t>
  </si>
  <si>
    <t>H Wilde Memorial Autotest</t>
  </si>
  <si>
    <t>Safari Cup M/Venue Autotest</t>
  </si>
  <si>
    <t>Driver Name</t>
  </si>
  <si>
    <t>Total</t>
  </si>
  <si>
    <t>Best 8</t>
  </si>
  <si>
    <t>Beginners</t>
  </si>
  <si>
    <t>Callan O'Reilly</t>
  </si>
  <si>
    <t>Niall Byrne</t>
  </si>
  <si>
    <t>Adam Farrelly</t>
  </si>
  <si>
    <t>Nikki Deegan</t>
  </si>
  <si>
    <t>Eoin Gaffney</t>
  </si>
  <si>
    <t>Lee Darcy</t>
  </si>
  <si>
    <t>Michael Dundon</t>
  </si>
  <si>
    <t>Ciaran Shiel</t>
  </si>
  <si>
    <t>Kayleigh Costello</t>
  </si>
  <si>
    <t>Ricky Roycroft</t>
  </si>
  <si>
    <t>Laoise Shiel</t>
  </si>
  <si>
    <t>Shona Blood</t>
  </si>
  <si>
    <t>Eamon Horan</t>
  </si>
  <si>
    <t>Gavin Dunne</t>
  </si>
  <si>
    <t>John Clarke</t>
  </si>
  <si>
    <t>No. of Beginners</t>
  </si>
  <si>
    <t>Novices</t>
  </si>
  <si>
    <t>Paul Needham</t>
  </si>
  <si>
    <t>Linda Walsh</t>
  </si>
  <si>
    <t>Graeme Hade</t>
  </si>
  <si>
    <t>Mark O'Neill</t>
  </si>
  <si>
    <t>Philip Smith</t>
  </si>
  <si>
    <t>Conor Smith</t>
  </si>
  <si>
    <t>Patrick McCollum</t>
  </si>
  <si>
    <t>Michael Jackson</t>
  </si>
  <si>
    <t>Michael Byrne</t>
  </si>
  <si>
    <t>Leo Nulty</t>
  </si>
  <si>
    <t>Alex Denning</t>
  </si>
  <si>
    <t>Sean Cullen</t>
  </si>
  <si>
    <t>David Johnston</t>
  </si>
  <si>
    <t>Edmund Holfeld</t>
  </si>
  <si>
    <t>Mark Fitzsimon</t>
  </si>
  <si>
    <t>Sean McGovern</t>
  </si>
  <si>
    <t>Frank Hussey</t>
  </si>
  <si>
    <t>Kevin Dunne</t>
  </si>
  <si>
    <t>James Casey</t>
  </si>
  <si>
    <t>Eric O'Sullivan</t>
  </si>
  <si>
    <t>Geoff Needham</t>
  </si>
  <si>
    <t>Rory Dooley</t>
  </si>
  <si>
    <t>Conal O'Neill</t>
  </si>
  <si>
    <t>Ross MacWilliam</t>
  </si>
  <si>
    <t>Robert Fenlon</t>
  </si>
  <si>
    <t>Declan Burke</t>
  </si>
  <si>
    <t>Daniel O'Donohoe</t>
  </si>
  <si>
    <t>Conor Clarke</t>
  </si>
  <si>
    <t>Eoin McGuirk</t>
  </si>
  <si>
    <t>Simon Cullen</t>
  </si>
  <si>
    <t>Joe Cahill</t>
  </si>
  <si>
    <t>Maurice Dunne</t>
  </si>
  <si>
    <t>No. of Novices</t>
  </si>
  <si>
    <t>Intermediates</t>
  </si>
  <si>
    <t>Paul Tierney</t>
  </si>
  <si>
    <t>Patrick O'Leary</t>
  </si>
  <si>
    <t>Trevor O'Callaghan</t>
  </si>
  <si>
    <t>Shane Dunne</t>
  </si>
  <si>
    <t>Tim Faulkner</t>
  </si>
  <si>
    <t>John Farrell</t>
  </si>
  <si>
    <t>Shane Houlihan</t>
  </si>
  <si>
    <t>Guy MacWilliam</t>
  </si>
  <si>
    <t>Ian Howard</t>
  </si>
  <si>
    <t>Michael O'Shea</t>
  </si>
  <si>
    <t>Pat Neville</t>
  </si>
  <si>
    <t>Tom Callanan</t>
  </si>
  <si>
    <t>Joe Deacon</t>
  </si>
  <si>
    <t>Richard McAllister</t>
  </si>
  <si>
    <t>Declan Costello</t>
  </si>
  <si>
    <t>Bernard Bradley</t>
  </si>
  <si>
    <t>Joanna Lenehan</t>
  </si>
  <si>
    <t>James O'Mahony</t>
  </si>
  <si>
    <t>Burschi Wojnar</t>
  </si>
  <si>
    <t>Karl O'Donoghue</t>
  </si>
  <si>
    <t>Dave Griffin</t>
  </si>
  <si>
    <t>Jack Quinn</t>
  </si>
  <si>
    <t>Trish Wojnar</t>
  </si>
  <si>
    <t>Kevin Fitzgerald</t>
  </si>
  <si>
    <t>Paddy Lombard</t>
  </si>
  <si>
    <t>Owen Murray</t>
  </si>
  <si>
    <t>Jason Griffin</t>
  </si>
  <si>
    <t>Ian MacWilliam</t>
  </si>
  <si>
    <t>Peter Campbell</t>
  </si>
  <si>
    <t>Martin Nugent</t>
  </si>
  <si>
    <t>Vincent Hayes</t>
  </si>
  <si>
    <t>No. of Intermediates</t>
  </si>
  <si>
    <t>Experts</t>
  </si>
  <si>
    <t>Damien Phillips</t>
  </si>
  <si>
    <t>Mark Doran</t>
  </si>
  <si>
    <t>Eamonn Byrne</t>
  </si>
  <si>
    <t>Piers MacFheorais</t>
  </si>
  <si>
    <t>John Golden</t>
  </si>
  <si>
    <t>Anthony Freeney</t>
  </si>
  <si>
    <t>Alex Lyons</t>
  </si>
  <si>
    <t>Garrett Kennedy</t>
  </si>
  <si>
    <t>Ronnie Griffin</t>
  </si>
  <si>
    <t>Eoin Murray</t>
  </si>
  <si>
    <t>Stephen Briggs</t>
  </si>
  <si>
    <t>Noel Cochrane</t>
  </si>
  <si>
    <t>Michael Melady</t>
  </si>
  <si>
    <t>Joe Doran</t>
  </si>
  <si>
    <t>Robert Robinson</t>
  </si>
  <si>
    <t>Frank Lenehan</t>
  </si>
  <si>
    <t>Richard Meeke</t>
  </si>
  <si>
    <t>Andrew O'Donohoe</t>
  </si>
  <si>
    <t>James Driver</t>
  </si>
  <si>
    <t>Austin Quille</t>
  </si>
  <si>
    <t>Simon Echlin</t>
  </si>
  <si>
    <t>Alan Auerbach</t>
  </si>
  <si>
    <t>Chris Grimes</t>
  </si>
  <si>
    <t>John McAssey</t>
  </si>
  <si>
    <t>Peter Lynch</t>
  </si>
  <si>
    <t>Zoe Briggs</t>
  </si>
  <si>
    <t>Craig MacWilliam</t>
  </si>
  <si>
    <t>John O'Reilly</t>
  </si>
  <si>
    <t>JJ Farrell</t>
  </si>
  <si>
    <t>Damien Doran</t>
  </si>
  <si>
    <t>James Mansfield</t>
  </si>
  <si>
    <t>Danny O'Donohoe</t>
  </si>
  <si>
    <t>David Meeke</t>
  </si>
  <si>
    <t>Trevor Hamilton</t>
  </si>
  <si>
    <t>No. of Experts</t>
  </si>
  <si>
    <t>Overall</t>
  </si>
  <si>
    <t>No. Overall</t>
  </si>
  <si>
    <t>Best 3</t>
  </si>
  <si>
    <t>No of Beginners</t>
  </si>
  <si>
    <t>No of Novices</t>
  </si>
  <si>
    <t>No of Intermediates</t>
  </si>
  <si>
    <t>No of Experts</t>
  </si>
  <si>
    <t>PowerTest</t>
  </si>
  <si>
    <t>ALMC @ Slane</t>
  </si>
  <si>
    <t xml:space="preserve">TDC Committee Cup </t>
  </si>
  <si>
    <t>Cavan MC</t>
  </si>
  <si>
    <t>Galway MC @ Kiltormer</t>
  </si>
  <si>
    <t>Westmeath MC @ Carbury / Broadstone</t>
  </si>
  <si>
    <t>TDC Safari</t>
  </si>
  <si>
    <t>29-June TBC</t>
  </si>
  <si>
    <t>31-Aug TBC</t>
  </si>
  <si>
    <t>Best 5</t>
  </si>
  <si>
    <t>Ed Holfeld</t>
  </si>
  <si>
    <t>David Griffin</t>
  </si>
  <si>
    <t>Rob Fenlon</t>
  </si>
  <si>
    <t>Daniel O'Donohoe Jr</t>
  </si>
  <si>
    <t>Competitor</t>
  </si>
  <si>
    <t>Official Name</t>
  </si>
  <si>
    <t>Alan Barber</t>
  </si>
  <si>
    <t>X</t>
  </si>
  <si>
    <t>N</t>
  </si>
  <si>
    <t>Y</t>
  </si>
  <si>
    <t>Noel Broderick</t>
  </si>
  <si>
    <t>Aideen Casey</t>
  </si>
  <si>
    <t>Martin Casey</t>
  </si>
  <si>
    <t>Hanna Celsie</t>
  </si>
  <si>
    <t>Jeff Cole</t>
  </si>
  <si>
    <t>Ray Cowan</t>
  </si>
  <si>
    <t>Anthony Devine</t>
  </si>
  <si>
    <t>Margaret Devine</t>
  </si>
  <si>
    <t>Niall Driver</t>
  </si>
  <si>
    <t>Niamh Driver</t>
  </si>
  <si>
    <t>Sergiu Dragan</t>
  </si>
  <si>
    <t>Tommy Egan</t>
  </si>
  <si>
    <t>Clive Evans</t>
  </si>
  <si>
    <t>Fiona Fagan</t>
  </si>
  <si>
    <t>Kevin Fagan</t>
  </si>
  <si>
    <t>Laura Fagan</t>
  </si>
  <si>
    <t>Patricia Fagan</t>
  </si>
  <si>
    <t>Rachel Fagan</t>
  </si>
  <si>
    <t>Sarah Fagan</t>
  </si>
  <si>
    <t>Michelle Farrelly</t>
  </si>
  <si>
    <t>Paddy Fay</t>
  </si>
  <si>
    <t>Frank Fennell</t>
  </si>
  <si>
    <t>Mike Fenton</t>
  </si>
  <si>
    <t>Scott Fitzgerald</t>
  </si>
  <si>
    <t>Ciaran Freeney</t>
  </si>
  <si>
    <t>Tracey Hyde</t>
  </si>
  <si>
    <t>Jackie Kelly</t>
  </si>
  <si>
    <t>John Lombard</t>
  </si>
  <si>
    <t>Richard Lombard</t>
  </si>
  <si>
    <t>Geoff Long</t>
  </si>
  <si>
    <t>Niall MacCaughey</t>
  </si>
  <si>
    <t>Anthony Martin</t>
  </si>
  <si>
    <t>Ian McCandless</t>
  </si>
  <si>
    <t>Mack McCandless</t>
  </si>
  <si>
    <t>Art McCarrick</t>
  </si>
  <si>
    <t>Brendan McCoy</t>
  </si>
  <si>
    <t>Ian McCulloch</t>
  </si>
  <si>
    <t>Gerard McLoughlin</t>
  </si>
  <si>
    <t>Roy McNamara</t>
  </si>
  <si>
    <t>Robert Moody</t>
  </si>
  <si>
    <t>Ciaran Nutty</t>
  </si>
  <si>
    <t>Gerard O'Connor</t>
  </si>
  <si>
    <t>Frank O'Donoghue</t>
  </si>
  <si>
    <t>Kevin O'Rourke</t>
  </si>
  <si>
    <t>Kate Phillips</t>
  </si>
  <si>
    <t>Dave Popham</t>
  </si>
  <si>
    <t>Dawn Popham</t>
  </si>
  <si>
    <t>Dee Popham</t>
  </si>
  <si>
    <t>Syd Quille</t>
  </si>
  <si>
    <t>Martin Taylor</t>
  </si>
  <si>
    <t>Glyn Walker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</si>
</sst>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</font>
    <font>
      <sz val="11"/>
      <color theme="1"/>
      <name val="Arial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0" fontId="2" fillId="0" borderId="9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" fontId="4" fillId="0" borderId="0" xfId="0" applyNumberFormat="1" applyFont="1" applyAlignment="1">
      <alignment horizontal="center" wrapText="1"/>
    </xf>
    <xf numFmtId="16" fontId="4" fillId="0" borderId="0" xfId="0" applyNumberFormat="1" applyFont="1" applyAlignment="1">
      <alignment horizontal="center"/>
    </xf>
    <xf numFmtId="16" fontId="4" fillId="0" borderId="0" xfId="0" applyNumberFormat="1" applyFont="1"/>
    <xf numFmtId="0" fontId="5" fillId="0" borderId="0" xfId="0" applyFont="1"/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" fontId="2" fillId="0" borderId="15" xfId="0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workbookViewId="0"/>
  </sheetViews>
  <sheetFormatPr defaultColWidth="12.59765625" defaultRowHeight="15" customHeight="1" x14ac:dyDescent="0.35"/>
  <cols>
    <col min="1" max="1" width="22.46484375" customWidth="1"/>
    <col min="2" max="10" width="8.73046875" customWidth="1"/>
    <col min="11" max="26" width="8" customWidth="1"/>
  </cols>
  <sheetData>
    <row r="1" spans="1:10" ht="12.75" customHeight="1" x14ac:dyDescent="0.35"/>
    <row r="2" spans="1:10" ht="12.75" customHeight="1" x14ac:dyDescent="0.4">
      <c r="A2" s="1" t="s">
        <v>0</v>
      </c>
    </row>
    <row r="3" spans="1:10" ht="12.75" customHeight="1" x14ac:dyDescent="0.35"/>
    <row r="4" spans="1:10" ht="12.75" customHeight="1" x14ac:dyDescent="0.35"/>
    <row r="5" spans="1:10" ht="13.5" customHeight="1" x14ac:dyDescent="0.4">
      <c r="A5" s="2"/>
      <c r="B5" s="3"/>
      <c r="C5" s="4" t="s">
        <v>1</v>
      </c>
      <c r="D5" s="5"/>
      <c r="E5" s="2"/>
      <c r="F5" s="4" t="s">
        <v>2</v>
      </c>
      <c r="G5" s="3"/>
      <c r="H5" s="2"/>
      <c r="I5" s="4" t="s">
        <v>3</v>
      </c>
      <c r="J5" s="3"/>
    </row>
    <row r="6" spans="1:10" ht="12.75" customHeight="1" x14ac:dyDescent="0.35">
      <c r="A6" s="6"/>
      <c r="B6" s="7"/>
      <c r="C6" s="8" t="s">
        <v>4</v>
      </c>
      <c r="D6" s="9"/>
      <c r="E6" s="7"/>
      <c r="F6" s="8" t="s">
        <v>5</v>
      </c>
      <c r="G6" s="9"/>
      <c r="H6" s="7"/>
      <c r="I6" s="8" t="s">
        <v>5</v>
      </c>
      <c r="J6" s="9"/>
    </row>
    <row r="7" spans="1:10" ht="12.75" customHeight="1" x14ac:dyDescent="0.35">
      <c r="A7" s="10" t="s">
        <v>6</v>
      </c>
      <c r="B7" s="11"/>
      <c r="C7" s="12" t="s">
        <v>7</v>
      </c>
      <c r="D7" s="13"/>
      <c r="E7" s="11"/>
      <c r="F7" s="12" t="s">
        <v>8</v>
      </c>
      <c r="G7" s="13"/>
      <c r="H7" s="11"/>
      <c r="I7" s="12" t="s">
        <v>9</v>
      </c>
      <c r="J7" s="13"/>
    </row>
    <row r="8" spans="1:10" ht="12.75" customHeight="1" x14ac:dyDescent="0.35">
      <c r="A8" s="14"/>
      <c r="B8" s="15"/>
      <c r="D8" s="16"/>
      <c r="E8" s="15"/>
      <c r="G8" s="16"/>
      <c r="H8" s="15"/>
      <c r="J8" s="16"/>
    </row>
    <row r="9" spans="1:10" ht="12.75" customHeight="1" x14ac:dyDescent="0.35">
      <c r="A9" s="14" t="s">
        <v>10</v>
      </c>
      <c r="B9" s="15" t="s">
        <v>11</v>
      </c>
      <c r="C9" s="17" t="s">
        <v>12</v>
      </c>
      <c r="D9" s="16"/>
      <c r="E9" s="15" t="s">
        <v>11</v>
      </c>
      <c r="F9" s="17"/>
      <c r="G9" s="16"/>
      <c r="H9" s="15"/>
      <c r="I9" s="17"/>
      <c r="J9" s="16"/>
    </row>
    <row r="10" spans="1:10" ht="12.75" customHeight="1" x14ac:dyDescent="0.35">
      <c r="A10" s="14"/>
      <c r="B10" s="15" t="s">
        <v>13</v>
      </c>
      <c r="C10" s="17" t="s">
        <v>14</v>
      </c>
      <c r="D10" s="16"/>
      <c r="E10" s="15" t="s">
        <v>13</v>
      </c>
      <c r="F10" s="17"/>
      <c r="G10" s="16"/>
      <c r="H10" s="15"/>
      <c r="I10" s="17"/>
      <c r="J10" s="16"/>
    </row>
    <row r="11" spans="1:10" ht="12.75" customHeight="1" x14ac:dyDescent="0.35">
      <c r="A11" s="10"/>
      <c r="B11" s="15" t="s">
        <v>15</v>
      </c>
      <c r="C11" s="17" t="s">
        <v>16</v>
      </c>
      <c r="D11" s="16"/>
      <c r="E11" s="18" t="s">
        <v>15</v>
      </c>
      <c r="F11" s="17"/>
      <c r="G11" s="19"/>
      <c r="H11" s="18"/>
      <c r="I11" s="17"/>
      <c r="J11" s="19"/>
    </row>
    <row r="12" spans="1:10" ht="12.75" customHeight="1" x14ac:dyDescent="0.35">
      <c r="A12" s="20"/>
      <c r="B12" s="20"/>
      <c r="C12" s="21"/>
      <c r="D12" s="22"/>
      <c r="E12" s="21"/>
      <c r="F12" s="21"/>
      <c r="G12" s="22"/>
      <c r="H12" s="21"/>
      <c r="I12" s="21"/>
      <c r="J12" s="22"/>
    </row>
    <row r="13" spans="1:10" ht="12.75" customHeight="1" x14ac:dyDescent="0.35">
      <c r="A13" s="15" t="s">
        <v>17</v>
      </c>
      <c r="B13" s="15" t="s">
        <v>11</v>
      </c>
      <c r="C13" s="17" t="s">
        <v>18</v>
      </c>
      <c r="D13" s="16"/>
      <c r="E13" s="17" t="s">
        <v>11</v>
      </c>
      <c r="F13" s="17" t="s">
        <v>19</v>
      </c>
      <c r="G13" s="16"/>
      <c r="H13" s="17"/>
      <c r="I13" s="17"/>
      <c r="J13" s="16"/>
    </row>
    <row r="14" spans="1:10" ht="12.75" customHeight="1" x14ac:dyDescent="0.35">
      <c r="A14" s="15"/>
      <c r="B14" s="15" t="s">
        <v>13</v>
      </c>
      <c r="C14" s="17" t="s">
        <v>19</v>
      </c>
      <c r="D14" s="16"/>
      <c r="E14" s="17" t="s">
        <v>13</v>
      </c>
      <c r="F14" s="17" t="s">
        <v>18</v>
      </c>
      <c r="G14" s="16"/>
      <c r="H14" s="17"/>
      <c r="I14" s="17"/>
      <c r="J14" s="16"/>
    </row>
    <row r="15" spans="1:10" ht="12.75" customHeight="1" x14ac:dyDescent="0.35">
      <c r="A15" s="18"/>
      <c r="B15" s="18" t="s">
        <v>15</v>
      </c>
      <c r="C15" s="17" t="s">
        <v>20</v>
      </c>
      <c r="D15" s="19"/>
      <c r="E15" s="23" t="s">
        <v>15</v>
      </c>
      <c r="F15" s="23" t="s">
        <v>20</v>
      </c>
      <c r="G15" s="19"/>
      <c r="H15" s="23"/>
      <c r="I15" s="23"/>
      <c r="J15" s="19"/>
    </row>
    <row r="16" spans="1:10" ht="12.75" customHeight="1" x14ac:dyDescent="0.35">
      <c r="A16" s="14"/>
      <c r="B16" s="20"/>
      <c r="C16" s="21"/>
      <c r="D16" s="22"/>
      <c r="E16" s="15"/>
      <c r="G16" s="16"/>
      <c r="H16" s="15"/>
      <c r="J16" s="16"/>
    </row>
    <row r="17" spans="1:10" ht="12.75" customHeight="1" x14ac:dyDescent="0.35">
      <c r="A17" s="14" t="s">
        <v>21</v>
      </c>
      <c r="B17" s="15" t="s">
        <v>11</v>
      </c>
      <c r="C17" s="17" t="s">
        <v>22</v>
      </c>
      <c r="D17" s="16"/>
      <c r="E17" s="15" t="s">
        <v>11</v>
      </c>
      <c r="F17" s="17" t="s">
        <v>23</v>
      </c>
      <c r="G17" s="16"/>
      <c r="H17" s="15"/>
      <c r="I17" s="17"/>
      <c r="J17" s="16"/>
    </row>
    <row r="18" spans="1:10" ht="12.75" customHeight="1" x14ac:dyDescent="0.35">
      <c r="A18" s="14"/>
      <c r="B18" s="15" t="s">
        <v>13</v>
      </c>
      <c r="C18" s="17" t="s">
        <v>24</v>
      </c>
      <c r="D18" s="16"/>
      <c r="E18" s="15" t="s">
        <v>13</v>
      </c>
      <c r="F18" s="17" t="s">
        <v>25</v>
      </c>
      <c r="G18" s="16"/>
      <c r="H18" s="15"/>
      <c r="I18" s="17"/>
      <c r="J18" s="16"/>
    </row>
    <row r="19" spans="1:10" ht="12.75" customHeight="1" x14ac:dyDescent="0.35">
      <c r="A19" s="10"/>
      <c r="B19" s="18" t="s">
        <v>15</v>
      </c>
      <c r="C19" s="17" t="s">
        <v>23</v>
      </c>
      <c r="D19" s="19"/>
      <c r="E19" s="18" t="s">
        <v>15</v>
      </c>
      <c r="F19" s="23" t="s">
        <v>24</v>
      </c>
      <c r="G19" s="19"/>
      <c r="H19" s="18"/>
      <c r="I19" s="23"/>
      <c r="J19" s="19"/>
    </row>
    <row r="20" spans="1:10" ht="12.75" customHeight="1" x14ac:dyDescent="0.35">
      <c r="A20" s="14"/>
      <c r="B20" s="20"/>
      <c r="C20" s="21"/>
      <c r="D20" s="22"/>
      <c r="E20" s="15"/>
      <c r="G20" s="16"/>
      <c r="H20" s="15"/>
      <c r="J20" s="16"/>
    </row>
    <row r="21" spans="1:10" ht="12.75" customHeight="1" x14ac:dyDescent="0.35">
      <c r="A21" s="14" t="s">
        <v>26</v>
      </c>
      <c r="B21" s="15" t="s">
        <v>11</v>
      </c>
      <c r="C21" s="17" t="s">
        <v>27</v>
      </c>
      <c r="D21" s="16"/>
      <c r="E21" s="15" t="s">
        <v>11</v>
      </c>
      <c r="F21" s="17" t="s">
        <v>28</v>
      </c>
      <c r="G21" s="16"/>
      <c r="H21" s="15"/>
      <c r="I21" s="17"/>
      <c r="J21" s="16"/>
    </row>
    <row r="22" spans="1:10" ht="12.75" customHeight="1" x14ac:dyDescent="0.35">
      <c r="A22" s="14"/>
      <c r="B22" s="15" t="s">
        <v>13</v>
      </c>
      <c r="C22" s="17" t="s">
        <v>29</v>
      </c>
      <c r="D22" s="16"/>
      <c r="E22" s="15" t="s">
        <v>13</v>
      </c>
      <c r="F22" s="17" t="s">
        <v>29</v>
      </c>
      <c r="G22" s="16"/>
      <c r="H22" s="15"/>
      <c r="I22" s="17"/>
      <c r="J22" s="16"/>
    </row>
    <row r="23" spans="1:10" ht="12.75" customHeight="1" x14ac:dyDescent="0.35">
      <c r="A23" s="10"/>
      <c r="B23" s="18" t="s">
        <v>15</v>
      </c>
      <c r="C23" s="23" t="s">
        <v>28</v>
      </c>
      <c r="D23" s="19"/>
      <c r="E23" s="18" t="s">
        <v>15</v>
      </c>
      <c r="F23" s="23" t="s">
        <v>27</v>
      </c>
      <c r="G23" s="19"/>
      <c r="H23" s="18"/>
      <c r="I23" s="23"/>
      <c r="J23" s="19"/>
    </row>
    <row r="24" spans="1:10" ht="12.75" customHeight="1" x14ac:dyDescent="0.35"/>
    <row r="25" spans="1:10" ht="12.75" customHeight="1" x14ac:dyDescent="0.35"/>
    <row r="26" spans="1:10" ht="12.75" customHeight="1" x14ac:dyDescent="0.35"/>
    <row r="27" spans="1:10" ht="12.75" customHeight="1" x14ac:dyDescent="0.35"/>
    <row r="28" spans="1:10" ht="12.75" customHeight="1" x14ac:dyDescent="0.35"/>
    <row r="29" spans="1:10" ht="12.75" customHeight="1" x14ac:dyDescent="0.35"/>
    <row r="30" spans="1:10" ht="12.75" customHeight="1" x14ac:dyDescent="0.35"/>
    <row r="31" spans="1:10" ht="12.75" customHeight="1" x14ac:dyDescent="0.35"/>
    <row r="32" spans="1:10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ySplit="4" topLeftCell="A5" activePane="bottomLeft" state="frozen"/>
      <selection pane="bottomLeft"/>
    </sheetView>
  </sheetViews>
  <sheetFormatPr defaultColWidth="12.59765625" defaultRowHeight="15" customHeight="1" x14ac:dyDescent="0.35"/>
  <cols>
    <col min="1" max="1" width="12.46484375" customWidth="1"/>
    <col min="2" max="2" width="18.46484375" customWidth="1"/>
    <col min="3" max="4" width="9.59765625" customWidth="1"/>
    <col min="5" max="5" width="10.1328125" customWidth="1"/>
    <col min="6" max="14" width="9.59765625" hidden="1" customWidth="1"/>
    <col min="15" max="15" width="12.46484375" customWidth="1"/>
    <col min="16" max="16" width="9.1328125" hidden="1" customWidth="1"/>
    <col min="17" max="26" width="8" customWidth="1"/>
  </cols>
  <sheetData>
    <row r="1" spans="1:26" ht="12.75" customHeight="1" x14ac:dyDescent="0.35">
      <c r="A1" s="24"/>
      <c r="B1" s="17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4"/>
      <c r="P1" s="24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2.75" customHeight="1" x14ac:dyDescent="0.35">
      <c r="A2" s="24"/>
      <c r="B2" s="17"/>
      <c r="C2" s="24" t="s">
        <v>30</v>
      </c>
      <c r="D2" s="24" t="s">
        <v>31</v>
      </c>
      <c r="E2" s="24" t="s">
        <v>32</v>
      </c>
      <c r="F2" s="24" t="s">
        <v>33</v>
      </c>
      <c r="G2" s="24" t="s">
        <v>34</v>
      </c>
      <c r="H2" s="24" t="s">
        <v>35</v>
      </c>
      <c r="I2" s="24" t="s">
        <v>36</v>
      </c>
      <c r="J2" s="24" t="s">
        <v>37</v>
      </c>
      <c r="K2" s="24" t="s">
        <v>38</v>
      </c>
      <c r="L2" s="24" t="s">
        <v>39</v>
      </c>
      <c r="M2" s="24" t="s">
        <v>40</v>
      </c>
      <c r="N2" s="24" t="s">
        <v>41</v>
      </c>
      <c r="O2" s="43"/>
      <c r="P2" s="42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51.75" customHeight="1" x14ac:dyDescent="0.35">
      <c r="A3" s="26" t="s">
        <v>42</v>
      </c>
      <c r="B3" s="17"/>
      <c r="C3" s="26" t="s">
        <v>43</v>
      </c>
      <c r="D3" s="27" t="s">
        <v>44</v>
      </c>
      <c r="E3" s="27" t="s">
        <v>45</v>
      </c>
      <c r="F3" s="26" t="s">
        <v>46</v>
      </c>
      <c r="G3" s="26" t="s">
        <v>47</v>
      </c>
      <c r="H3" s="26" t="s">
        <v>48</v>
      </c>
      <c r="I3" s="27" t="s">
        <v>49</v>
      </c>
      <c r="J3" s="27" t="s">
        <v>44</v>
      </c>
      <c r="K3" s="27" t="s">
        <v>50</v>
      </c>
      <c r="L3" s="27" t="s">
        <v>51</v>
      </c>
      <c r="M3" s="27"/>
      <c r="N3" s="27"/>
      <c r="O3" s="41" t="s">
        <v>1</v>
      </c>
      <c r="P3" s="42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2.75" customHeight="1" x14ac:dyDescent="0.35">
      <c r="A4" s="24"/>
      <c r="B4" s="17" t="s">
        <v>52</v>
      </c>
      <c r="C4" s="25">
        <v>45683</v>
      </c>
      <c r="D4" s="25">
        <v>45739</v>
      </c>
      <c r="E4" s="25">
        <v>45759</v>
      </c>
      <c r="F4" s="25">
        <v>45814</v>
      </c>
      <c r="G4" s="25">
        <v>45861</v>
      </c>
      <c r="H4" s="25">
        <v>45893</v>
      </c>
      <c r="I4" s="25">
        <v>45927</v>
      </c>
      <c r="J4" s="25">
        <v>45942</v>
      </c>
      <c r="K4" s="25">
        <v>45977</v>
      </c>
      <c r="L4" s="25">
        <v>46018</v>
      </c>
      <c r="M4" s="25"/>
      <c r="N4" s="25"/>
      <c r="O4" s="24" t="s">
        <v>53</v>
      </c>
      <c r="P4" s="24" t="s">
        <v>54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 x14ac:dyDescent="0.35">
      <c r="A5" s="24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 x14ac:dyDescent="0.35">
      <c r="A6" s="24" t="s">
        <v>55</v>
      </c>
      <c r="B6" s="17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 customHeight="1" x14ac:dyDescent="0.35">
      <c r="A7" s="24">
        <v>1</v>
      </c>
      <c r="B7" s="17" t="s">
        <v>12</v>
      </c>
      <c r="C7" s="28">
        <v>10</v>
      </c>
      <c r="D7" s="24"/>
      <c r="E7" s="24">
        <v>20</v>
      </c>
      <c r="F7" s="24"/>
      <c r="G7" s="24"/>
      <c r="H7" s="24"/>
      <c r="I7" s="24"/>
      <c r="J7" s="24"/>
      <c r="K7" s="24"/>
      <c r="L7" s="24"/>
      <c r="M7" s="24"/>
      <c r="N7" s="24"/>
      <c r="O7" s="24">
        <f t="shared" ref="O7:O90" si="0">SUM(C7:N7)</f>
        <v>30</v>
      </c>
      <c r="P7" s="24">
        <f t="shared" ref="P7:P90" si="1">O7</f>
        <v>30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customHeight="1" x14ac:dyDescent="0.35">
      <c r="A8" s="24">
        <f t="shared" ref="A8:A90" si="2">A7+1</f>
        <v>2</v>
      </c>
      <c r="B8" s="17" t="s">
        <v>14</v>
      </c>
      <c r="C8" s="24">
        <v>20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>
        <f t="shared" si="0"/>
        <v>20</v>
      </c>
      <c r="P8" s="24">
        <f t="shared" si="1"/>
        <v>20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 customHeight="1" x14ac:dyDescent="0.35">
      <c r="A9" s="24">
        <f t="shared" si="2"/>
        <v>3</v>
      </c>
      <c r="B9" s="17" t="s">
        <v>16</v>
      </c>
      <c r="C9" s="24"/>
      <c r="D9" s="24"/>
      <c r="E9" s="24">
        <v>20</v>
      </c>
      <c r="F9" s="24"/>
      <c r="G9" s="24"/>
      <c r="H9" s="24"/>
      <c r="I9" s="24"/>
      <c r="J9" s="24"/>
      <c r="K9" s="24"/>
      <c r="L9" s="24"/>
      <c r="M9" s="24"/>
      <c r="N9" s="24"/>
      <c r="O9" s="24">
        <f t="shared" si="0"/>
        <v>20</v>
      </c>
      <c r="P9" s="24">
        <f t="shared" si="1"/>
        <v>20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customHeight="1" x14ac:dyDescent="0.35">
      <c r="A10" s="24">
        <f t="shared" si="2"/>
        <v>4</v>
      </c>
      <c r="B10" s="17" t="s">
        <v>56</v>
      </c>
      <c r="C10" s="24">
        <v>19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>
        <f t="shared" si="0"/>
        <v>19</v>
      </c>
      <c r="P10" s="24">
        <f t="shared" si="1"/>
        <v>19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customHeight="1" x14ac:dyDescent="0.35">
      <c r="A11" s="24">
        <f t="shared" si="2"/>
        <v>5</v>
      </c>
      <c r="B11" s="17" t="s">
        <v>57</v>
      </c>
      <c r="C11" s="24"/>
      <c r="D11" s="24"/>
      <c r="E11" s="24">
        <v>19</v>
      </c>
      <c r="F11" s="24"/>
      <c r="G11" s="24"/>
      <c r="H11" s="24"/>
      <c r="I11" s="24"/>
      <c r="J11" s="24"/>
      <c r="K11" s="24"/>
      <c r="L11" s="24"/>
      <c r="M11" s="24"/>
      <c r="N11" s="24"/>
      <c r="O11" s="24">
        <f t="shared" si="0"/>
        <v>19</v>
      </c>
      <c r="P11" s="24">
        <f t="shared" si="1"/>
        <v>19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customHeight="1" x14ac:dyDescent="0.35">
      <c r="A12" s="24">
        <f t="shared" si="2"/>
        <v>6</v>
      </c>
      <c r="B12" s="17" t="s">
        <v>58</v>
      </c>
      <c r="C12" s="24">
        <v>18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>
        <f t="shared" si="0"/>
        <v>18</v>
      </c>
      <c r="P12" s="24">
        <f t="shared" si="1"/>
        <v>18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customHeight="1" x14ac:dyDescent="0.35">
      <c r="A13" s="24">
        <f t="shared" si="2"/>
        <v>7</v>
      </c>
      <c r="B13" s="17" t="s">
        <v>59</v>
      </c>
      <c r="C13" s="24"/>
      <c r="D13" s="24"/>
      <c r="E13" s="24">
        <v>18</v>
      </c>
      <c r="F13" s="24"/>
      <c r="G13" s="24"/>
      <c r="H13" s="24"/>
      <c r="I13" s="24"/>
      <c r="J13" s="24"/>
      <c r="K13" s="24"/>
      <c r="L13" s="24"/>
      <c r="M13" s="24"/>
      <c r="N13" s="24"/>
      <c r="O13" s="24">
        <f t="shared" si="0"/>
        <v>18</v>
      </c>
      <c r="P13" s="24">
        <f t="shared" si="1"/>
        <v>18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2.75" customHeight="1" x14ac:dyDescent="0.35">
      <c r="A14" s="24">
        <f t="shared" si="2"/>
        <v>8</v>
      </c>
      <c r="B14" s="17" t="s">
        <v>60</v>
      </c>
      <c r="C14" s="24">
        <v>17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>
        <f t="shared" si="0"/>
        <v>17</v>
      </c>
      <c r="P14" s="24">
        <f t="shared" si="1"/>
        <v>17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customHeight="1" x14ac:dyDescent="0.35">
      <c r="A15" s="24">
        <f t="shared" si="2"/>
        <v>9</v>
      </c>
      <c r="B15" s="17" t="s">
        <v>61</v>
      </c>
      <c r="C15" s="24">
        <v>16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>
        <f t="shared" si="0"/>
        <v>16</v>
      </c>
      <c r="P15" s="24">
        <f t="shared" si="1"/>
        <v>16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customHeight="1" x14ac:dyDescent="0.35">
      <c r="A16" s="24">
        <f t="shared" si="2"/>
        <v>10</v>
      </c>
      <c r="B16" s="17" t="s">
        <v>62</v>
      </c>
      <c r="C16" s="24"/>
      <c r="D16" s="24"/>
      <c r="E16" s="24">
        <v>16</v>
      </c>
      <c r="F16" s="24"/>
      <c r="G16" s="24"/>
      <c r="H16" s="24"/>
      <c r="I16" s="24"/>
      <c r="J16" s="24"/>
      <c r="K16" s="24"/>
      <c r="L16" s="24"/>
      <c r="M16" s="24"/>
      <c r="N16" s="24"/>
      <c r="O16" s="24">
        <f t="shared" si="0"/>
        <v>16</v>
      </c>
      <c r="P16" s="24">
        <f t="shared" si="1"/>
        <v>16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customHeight="1" x14ac:dyDescent="0.35">
      <c r="A17" s="24">
        <f t="shared" si="2"/>
        <v>11</v>
      </c>
      <c r="B17" s="17" t="s">
        <v>63</v>
      </c>
      <c r="C17" s="24">
        <v>15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f t="shared" si="0"/>
        <v>15</v>
      </c>
      <c r="P17" s="24">
        <f t="shared" si="1"/>
        <v>15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customHeight="1" x14ac:dyDescent="0.35">
      <c r="A18" s="24">
        <f t="shared" si="2"/>
        <v>12</v>
      </c>
      <c r="B18" s="17" t="s">
        <v>64</v>
      </c>
      <c r="C18" s="24"/>
      <c r="D18" s="24"/>
      <c r="E18" s="24">
        <v>15</v>
      </c>
      <c r="F18" s="24"/>
      <c r="G18" s="24"/>
      <c r="H18" s="24"/>
      <c r="I18" s="24"/>
      <c r="J18" s="24"/>
      <c r="K18" s="24"/>
      <c r="L18" s="24"/>
      <c r="M18" s="24"/>
      <c r="N18" s="24"/>
      <c r="O18" s="24">
        <f t="shared" si="0"/>
        <v>15</v>
      </c>
      <c r="P18" s="24">
        <f t="shared" si="1"/>
        <v>15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2.75" customHeight="1" x14ac:dyDescent="0.35">
      <c r="A19" s="24">
        <f t="shared" si="2"/>
        <v>13</v>
      </c>
      <c r="B19" s="17" t="s">
        <v>65</v>
      </c>
      <c r="C19" s="24">
        <v>14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>
        <f t="shared" si="0"/>
        <v>14</v>
      </c>
      <c r="P19" s="24">
        <f t="shared" si="1"/>
        <v>14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2.75" customHeight="1" x14ac:dyDescent="0.35">
      <c r="A20" s="24">
        <f t="shared" si="2"/>
        <v>14</v>
      </c>
      <c r="B20" s="17" t="s">
        <v>66</v>
      </c>
      <c r="C20" s="24">
        <v>13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>
        <f t="shared" si="0"/>
        <v>13</v>
      </c>
      <c r="P20" s="24">
        <f t="shared" si="1"/>
        <v>13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2.75" customHeight="1" x14ac:dyDescent="0.35">
      <c r="A21" s="24">
        <f t="shared" si="2"/>
        <v>15</v>
      </c>
      <c r="B21" s="17" t="s">
        <v>67</v>
      </c>
      <c r="C21" s="24"/>
      <c r="D21" s="24"/>
      <c r="E21" s="24">
        <v>13</v>
      </c>
      <c r="F21" s="24"/>
      <c r="G21" s="24"/>
      <c r="H21" s="24"/>
      <c r="I21" s="24"/>
      <c r="J21" s="24"/>
      <c r="K21" s="24"/>
      <c r="L21" s="24"/>
      <c r="M21" s="24"/>
      <c r="N21" s="24"/>
      <c r="O21" s="24">
        <f t="shared" si="0"/>
        <v>13</v>
      </c>
      <c r="P21" s="24">
        <f t="shared" si="1"/>
        <v>13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2.75" customHeight="1" x14ac:dyDescent="0.35">
      <c r="A22" s="24">
        <f t="shared" si="2"/>
        <v>16</v>
      </c>
      <c r="B22" s="17" t="s">
        <v>68</v>
      </c>
      <c r="C22" s="24">
        <v>0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>
        <f t="shared" si="0"/>
        <v>0</v>
      </c>
      <c r="P22" s="24">
        <f t="shared" si="1"/>
        <v>0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2.75" customHeight="1" x14ac:dyDescent="0.35">
      <c r="A23" s="24">
        <f t="shared" si="2"/>
        <v>17</v>
      </c>
      <c r="B23" s="17" t="s">
        <v>69</v>
      </c>
      <c r="C23" s="24">
        <v>0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>
        <f t="shared" si="0"/>
        <v>0</v>
      </c>
      <c r="P23" s="24">
        <f t="shared" si="1"/>
        <v>0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2.75" customHeight="1" x14ac:dyDescent="0.35">
      <c r="A24" s="24">
        <f t="shared" si="2"/>
        <v>18</v>
      </c>
      <c r="B24" s="17" t="s">
        <v>70</v>
      </c>
      <c r="C24" s="24"/>
      <c r="D24" s="24"/>
      <c r="E24" s="24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>
        <f t="shared" si="0"/>
        <v>0</v>
      </c>
      <c r="P24" s="24">
        <f t="shared" si="1"/>
        <v>0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hidden="1" customHeight="1" x14ac:dyDescent="0.35">
      <c r="A25" s="24">
        <f t="shared" si="2"/>
        <v>19</v>
      </c>
      <c r="B25" s="1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>
        <f t="shared" si="0"/>
        <v>0</v>
      </c>
      <c r="P25" s="24">
        <f t="shared" si="1"/>
        <v>0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hidden="1" customHeight="1" x14ac:dyDescent="0.35">
      <c r="A26" s="24">
        <f t="shared" si="2"/>
        <v>20</v>
      </c>
      <c r="B26" s="1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>
        <f t="shared" si="0"/>
        <v>0</v>
      </c>
      <c r="P26" s="24">
        <f t="shared" si="1"/>
        <v>0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hidden="1" customHeight="1" x14ac:dyDescent="0.35">
      <c r="A27" s="24">
        <f t="shared" si="2"/>
        <v>21</v>
      </c>
      <c r="B27" s="1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>
        <f t="shared" si="0"/>
        <v>0</v>
      </c>
      <c r="P27" s="24">
        <f t="shared" si="1"/>
        <v>0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hidden="1" customHeight="1" x14ac:dyDescent="0.35">
      <c r="A28" s="24">
        <f t="shared" si="2"/>
        <v>22</v>
      </c>
      <c r="B28" s="1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>
        <f t="shared" si="0"/>
        <v>0</v>
      </c>
      <c r="P28" s="24">
        <f t="shared" si="1"/>
        <v>0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hidden="1" customHeight="1" x14ac:dyDescent="0.35">
      <c r="A29" s="24">
        <f t="shared" si="2"/>
        <v>23</v>
      </c>
      <c r="B29" s="1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>
        <f t="shared" si="0"/>
        <v>0</v>
      </c>
      <c r="P29" s="24">
        <f t="shared" si="1"/>
        <v>0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hidden="1" customHeight="1" x14ac:dyDescent="0.35">
      <c r="A30" s="24">
        <f t="shared" si="2"/>
        <v>24</v>
      </c>
      <c r="B30" s="1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>
        <f t="shared" si="0"/>
        <v>0</v>
      </c>
      <c r="P30" s="24">
        <f t="shared" si="1"/>
        <v>0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2.75" hidden="1" customHeight="1" x14ac:dyDescent="0.35">
      <c r="A31" s="24">
        <f t="shared" si="2"/>
        <v>25</v>
      </c>
      <c r="B31" s="1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>
        <f t="shared" si="0"/>
        <v>0</v>
      </c>
      <c r="P31" s="24">
        <f t="shared" si="1"/>
        <v>0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2.75" hidden="1" customHeight="1" x14ac:dyDescent="0.35">
      <c r="A32" s="24">
        <f t="shared" si="2"/>
        <v>26</v>
      </c>
      <c r="B32" s="1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>
        <f t="shared" si="0"/>
        <v>0</v>
      </c>
      <c r="P32" s="24">
        <f t="shared" si="1"/>
        <v>0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.75" hidden="1" customHeight="1" x14ac:dyDescent="0.35">
      <c r="A33" s="24">
        <f t="shared" si="2"/>
        <v>27</v>
      </c>
      <c r="B33" s="1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>
        <f t="shared" si="0"/>
        <v>0</v>
      </c>
      <c r="P33" s="24">
        <f t="shared" si="1"/>
        <v>0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hidden="1" customHeight="1" x14ac:dyDescent="0.35">
      <c r="A34" s="24">
        <f t="shared" si="2"/>
        <v>28</v>
      </c>
      <c r="B34" s="17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>
        <f t="shared" si="0"/>
        <v>0</v>
      </c>
      <c r="P34" s="24">
        <f t="shared" si="1"/>
        <v>0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hidden="1" customHeight="1" x14ac:dyDescent="0.35">
      <c r="A35" s="24">
        <f t="shared" si="2"/>
        <v>29</v>
      </c>
      <c r="B35" s="17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>
        <f t="shared" si="0"/>
        <v>0</v>
      </c>
      <c r="P35" s="24">
        <f t="shared" si="1"/>
        <v>0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 hidden="1" customHeight="1" x14ac:dyDescent="0.35">
      <c r="A36" s="24">
        <f t="shared" si="2"/>
        <v>30</v>
      </c>
      <c r="B36" s="17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>
        <f t="shared" si="0"/>
        <v>0</v>
      </c>
      <c r="P36" s="24">
        <f t="shared" si="1"/>
        <v>0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2.75" hidden="1" customHeight="1" x14ac:dyDescent="0.35">
      <c r="A37" s="24">
        <f t="shared" si="2"/>
        <v>31</v>
      </c>
      <c r="B37" s="1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>
        <f t="shared" si="0"/>
        <v>0</v>
      </c>
      <c r="P37" s="24">
        <f t="shared" si="1"/>
        <v>0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2.75" hidden="1" customHeight="1" x14ac:dyDescent="0.35">
      <c r="A38" s="24">
        <f t="shared" si="2"/>
        <v>32</v>
      </c>
      <c r="B38" s="17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>
        <f t="shared" si="0"/>
        <v>0</v>
      </c>
      <c r="P38" s="24">
        <f t="shared" si="1"/>
        <v>0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 hidden="1" customHeight="1" x14ac:dyDescent="0.35">
      <c r="A39" s="24">
        <f t="shared" si="2"/>
        <v>33</v>
      </c>
      <c r="B39" s="17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>
        <f t="shared" si="0"/>
        <v>0</v>
      </c>
      <c r="P39" s="24">
        <f t="shared" si="1"/>
        <v>0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hidden="1" customHeight="1" x14ac:dyDescent="0.35">
      <c r="A40" s="24">
        <f t="shared" si="2"/>
        <v>34</v>
      </c>
      <c r="B40" s="17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>
        <f t="shared" si="0"/>
        <v>0</v>
      </c>
      <c r="P40" s="24">
        <f t="shared" si="1"/>
        <v>0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hidden="1" customHeight="1" x14ac:dyDescent="0.35">
      <c r="A41" s="24">
        <f t="shared" si="2"/>
        <v>35</v>
      </c>
      <c r="B41" s="17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>
        <f t="shared" si="0"/>
        <v>0</v>
      </c>
      <c r="P41" s="24">
        <f t="shared" si="1"/>
        <v>0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hidden="1" customHeight="1" x14ac:dyDescent="0.35">
      <c r="A42" s="24">
        <f t="shared" si="2"/>
        <v>36</v>
      </c>
      <c r="B42" s="17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>
        <f t="shared" si="0"/>
        <v>0</v>
      </c>
      <c r="P42" s="24">
        <f t="shared" si="1"/>
        <v>0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hidden="1" customHeight="1" x14ac:dyDescent="0.35">
      <c r="A43" s="24">
        <f t="shared" si="2"/>
        <v>37</v>
      </c>
      <c r="B43" s="17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>
        <f t="shared" si="0"/>
        <v>0</v>
      </c>
      <c r="P43" s="24">
        <f t="shared" si="1"/>
        <v>0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hidden="1" customHeight="1" x14ac:dyDescent="0.35">
      <c r="A44" s="24">
        <f t="shared" si="2"/>
        <v>38</v>
      </c>
      <c r="B44" s="17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>
        <f t="shared" si="0"/>
        <v>0</v>
      </c>
      <c r="P44" s="24">
        <f t="shared" si="1"/>
        <v>0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2.75" hidden="1" customHeight="1" x14ac:dyDescent="0.35">
      <c r="A45" s="24">
        <f t="shared" si="2"/>
        <v>39</v>
      </c>
      <c r="B45" s="17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>
        <f t="shared" si="0"/>
        <v>0</v>
      </c>
      <c r="P45" s="24">
        <f t="shared" si="1"/>
        <v>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2.75" hidden="1" customHeight="1" x14ac:dyDescent="0.35">
      <c r="A46" s="24">
        <f t="shared" si="2"/>
        <v>40</v>
      </c>
      <c r="B46" s="17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>
        <f t="shared" si="0"/>
        <v>0</v>
      </c>
      <c r="P46" s="24">
        <f t="shared" si="1"/>
        <v>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hidden="1" customHeight="1" x14ac:dyDescent="0.35">
      <c r="A47" s="24">
        <f t="shared" si="2"/>
        <v>41</v>
      </c>
      <c r="B47" s="17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>
        <f t="shared" si="0"/>
        <v>0</v>
      </c>
      <c r="P47" s="24">
        <f t="shared" si="1"/>
        <v>0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2.75" hidden="1" customHeight="1" x14ac:dyDescent="0.35">
      <c r="A48" s="24">
        <f t="shared" si="2"/>
        <v>42</v>
      </c>
      <c r="B48" s="17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>
        <f t="shared" si="0"/>
        <v>0</v>
      </c>
      <c r="P48" s="24">
        <f t="shared" si="1"/>
        <v>0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hidden="1" customHeight="1" x14ac:dyDescent="0.35">
      <c r="A49" s="24">
        <f t="shared" si="2"/>
        <v>43</v>
      </c>
      <c r="B49" s="17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>
        <f t="shared" si="0"/>
        <v>0</v>
      </c>
      <c r="P49" s="24">
        <f t="shared" si="1"/>
        <v>0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2.75" hidden="1" customHeight="1" x14ac:dyDescent="0.35">
      <c r="A50" s="24">
        <f t="shared" si="2"/>
        <v>44</v>
      </c>
      <c r="B50" s="17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>
        <f t="shared" si="0"/>
        <v>0</v>
      </c>
      <c r="P50" s="24">
        <f t="shared" si="1"/>
        <v>0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2.75" hidden="1" customHeight="1" x14ac:dyDescent="0.35">
      <c r="A51" s="24">
        <f t="shared" si="2"/>
        <v>45</v>
      </c>
      <c r="B51" s="17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>
        <f t="shared" si="0"/>
        <v>0</v>
      </c>
      <c r="P51" s="24">
        <f t="shared" si="1"/>
        <v>0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hidden="1" customHeight="1" x14ac:dyDescent="0.35">
      <c r="A52" s="24">
        <f t="shared" si="2"/>
        <v>46</v>
      </c>
      <c r="B52" s="17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>
        <f t="shared" si="0"/>
        <v>0</v>
      </c>
      <c r="P52" s="24">
        <f t="shared" si="1"/>
        <v>0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hidden="1" customHeight="1" x14ac:dyDescent="0.35">
      <c r="A53" s="24">
        <f t="shared" si="2"/>
        <v>47</v>
      </c>
      <c r="B53" s="17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>
        <f t="shared" si="0"/>
        <v>0</v>
      </c>
      <c r="P53" s="24">
        <f t="shared" si="1"/>
        <v>0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2.75" hidden="1" customHeight="1" x14ac:dyDescent="0.35">
      <c r="A54" s="24">
        <f t="shared" si="2"/>
        <v>48</v>
      </c>
      <c r="B54" s="17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>
        <f t="shared" si="0"/>
        <v>0</v>
      </c>
      <c r="P54" s="24">
        <f t="shared" si="1"/>
        <v>0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2.75" hidden="1" customHeight="1" x14ac:dyDescent="0.35">
      <c r="A55" s="24">
        <f t="shared" si="2"/>
        <v>49</v>
      </c>
      <c r="B55" s="17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>
        <f t="shared" si="0"/>
        <v>0</v>
      </c>
      <c r="P55" s="24">
        <f t="shared" si="1"/>
        <v>0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2.75" hidden="1" customHeight="1" x14ac:dyDescent="0.35">
      <c r="A56" s="24">
        <f t="shared" si="2"/>
        <v>50</v>
      </c>
      <c r="B56" s="17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>
        <f t="shared" si="0"/>
        <v>0</v>
      </c>
      <c r="P56" s="24">
        <f t="shared" si="1"/>
        <v>0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2.75" hidden="1" customHeight="1" x14ac:dyDescent="0.35">
      <c r="A57" s="24">
        <f t="shared" si="2"/>
        <v>51</v>
      </c>
      <c r="B57" s="17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>
        <f t="shared" si="0"/>
        <v>0</v>
      </c>
      <c r="P57" s="24">
        <f t="shared" si="1"/>
        <v>0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2.75" hidden="1" customHeight="1" x14ac:dyDescent="0.35">
      <c r="A58" s="24">
        <f t="shared" si="2"/>
        <v>52</v>
      </c>
      <c r="B58" s="17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>
        <f t="shared" si="0"/>
        <v>0</v>
      </c>
      <c r="P58" s="24">
        <f t="shared" si="1"/>
        <v>0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hidden="1" customHeight="1" x14ac:dyDescent="0.35">
      <c r="A59" s="24">
        <f t="shared" si="2"/>
        <v>53</v>
      </c>
      <c r="B59" s="17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>
        <f t="shared" si="0"/>
        <v>0</v>
      </c>
      <c r="P59" s="24">
        <f t="shared" si="1"/>
        <v>0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2.75" hidden="1" customHeight="1" x14ac:dyDescent="0.35">
      <c r="A60" s="24">
        <f t="shared" si="2"/>
        <v>54</v>
      </c>
      <c r="B60" s="17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>
        <f t="shared" si="0"/>
        <v>0</v>
      </c>
      <c r="P60" s="24">
        <f t="shared" si="1"/>
        <v>0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2.75" hidden="1" customHeight="1" x14ac:dyDescent="0.35">
      <c r="A61" s="24">
        <f t="shared" si="2"/>
        <v>55</v>
      </c>
      <c r="B61" s="17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>
        <f t="shared" si="0"/>
        <v>0</v>
      </c>
      <c r="P61" s="24">
        <f t="shared" si="1"/>
        <v>0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2.75" hidden="1" customHeight="1" x14ac:dyDescent="0.35">
      <c r="A62" s="24">
        <f t="shared" si="2"/>
        <v>56</v>
      </c>
      <c r="B62" s="17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>
        <f t="shared" si="0"/>
        <v>0</v>
      </c>
      <c r="P62" s="24">
        <f t="shared" si="1"/>
        <v>0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2.75" hidden="1" customHeight="1" x14ac:dyDescent="0.35">
      <c r="A63" s="24">
        <f t="shared" si="2"/>
        <v>57</v>
      </c>
      <c r="B63" s="17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>
        <f t="shared" si="0"/>
        <v>0</v>
      </c>
      <c r="P63" s="24">
        <f t="shared" si="1"/>
        <v>0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2.75" hidden="1" customHeight="1" x14ac:dyDescent="0.35">
      <c r="A64" s="24">
        <f t="shared" si="2"/>
        <v>58</v>
      </c>
      <c r="B64" s="17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>
        <f t="shared" si="0"/>
        <v>0</v>
      </c>
      <c r="P64" s="24">
        <f t="shared" si="1"/>
        <v>0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2.75" hidden="1" customHeight="1" x14ac:dyDescent="0.35">
      <c r="A65" s="24">
        <f t="shared" si="2"/>
        <v>59</v>
      </c>
      <c r="B65" s="17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>
        <f t="shared" si="0"/>
        <v>0</v>
      </c>
      <c r="P65" s="24">
        <f t="shared" si="1"/>
        <v>0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2.75" hidden="1" customHeight="1" x14ac:dyDescent="0.35">
      <c r="A66" s="24">
        <f t="shared" si="2"/>
        <v>60</v>
      </c>
      <c r="B66" s="17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>
        <f t="shared" si="0"/>
        <v>0</v>
      </c>
      <c r="P66" s="24">
        <f t="shared" si="1"/>
        <v>0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hidden="1" customHeight="1" x14ac:dyDescent="0.35">
      <c r="A67" s="24">
        <f t="shared" si="2"/>
        <v>61</v>
      </c>
      <c r="B67" s="17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>
        <f t="shared" si="0"/>
        <v>0</v>
      </c>
      <c r="P67" s="24">
        <f t="shared" si="1"/>
        <v>0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hidden="1" customHeight="1" x14ac:dyDescent="0.35">
      <c r="A68" s="24">
        <f t="shared" si="2"/>
        <v>62</v>
      </c>
      <c r="B68" s="17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>
        <f t="shared" si="0"/>
        <v>0</v>
      </c>
      <c r="P68" s="24">
        <f t="shared" si="1"/>
        <v>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hidden="1" customHeight="1" x14ac:dyDescent="0.35">
      <c r="A69" s="24">
        <f t="shared" si="2"/>
        <v>63</v>
      </c>
      <c r="B69" s="17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>
        <f t="shared" si="0"/>
        <v>0</v>
      </c>
      <c r="P69" s="24">
        <f t="shared" si="1"/>
        <v>0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hidden="1" customHeight="1" x14ac:dyDescent="0.35">
      <c r="A70" s="24">
        <f t="shared" si="2"/>
        <v>64</v>
      </c>
      <c r="B70" s="17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>
        <f t="shared" si="0"/>
        <v>0</v>
      </c>
      <c r="P70" s="24">
        <f t="shared" si="1"/>
        <v>0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hidden="1" customHeight="1" x14ac:dyDescent="0.35">
      <c r="A71" s="24">
        <f t="shared" si="2"/>
        <v>65</v>
      </c>
      <c r="B71" s="17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>
        <f t="shared" si="0"/>
        <v>0</v>
      </c>
      <c r="P71" s="24">
        <f t="shared" si="1"/>
        <v>0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hidden="1" customHeight="1" x14ac:dyDescent="0.35">
      <c r="A72" s="24">
        <f t="shared" si="2"/>
        <v>66</v>
      </c>
      <c r="B72" s="17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>
        <f t="shared" si="0"/>
        <v>0</v>
      </c>
      <c r="P72" s="24">
        <f t="shared" si="1"/>
        <v>0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hidden="1" customHeight="1" x14ac:dyDescent="0.35">
      <c r="A73" s="24">
        <f t="shared" si="2"/>
        <v>67</v>
      </c>
      <c r="B73" s="17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>
        <f t="shared" si="0"/>
        <v>0</v>
      </c>
      <c r="P73" s="24">
        <f t="shared" si="1"/>
        <v>0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hidden="1" customHeight="1" x14ac:dyDescent="0.35">
      <c r="A74" s="24">
        <f t="shared" si="2"/>
        <v>68</v>
      </c>
      <c r="B74" s="17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>
        <f t="shared" si="0"/>
        <v>0</v>
      </c>
      <c r="P74" s="24">
        <f t="shared" si="1"/>
        <v>0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hidden="1" customHeight="1" x14ac:dyDescent="0.35">
      <c r="A75" s="24">
        <f t="shared" si="2"/>
        <v>69</v>
      </c>
      <c r="B75" s="17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>
        <f t="shared" si="0"/>
        <v>0</v>
      </c>
      <c r="P75" s="24">
        <f t="shared" si="1"/>
        <v>0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hidden="1" customHeight="1" x14ac:dyDescent="0.35">
      <c r="A76" s="24">
        <f t="shared" si="2"/>
        <v>70</v>
      </c>
      <c r="B76" s="17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>
        <f t="shared" si="0"/>
        <v>0</v>
      </c>
      <c r="P76" s="24">
        <f t="shared" si="1"/>
        <v>0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hidden="1" customHeight="1" x14ac:dyDescent="0.35">
      <c r="A77" s="24">
        <f t="shared" si="2"/>
        <v>71</v>
      </c>
      <c r="B77" s="17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>
        <f t="shared" si="0"/>
        <v>0</v>
      </c>
      <c r="P77" s="24">
        <f t="shared" si="1"/>
        <v>0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hidden="1" customHeight="1" x14ac:dyDescent="0.35">
      <c r="A78" s="24">
        <f t="shared" si="2"/>
        <v>72</v>
      </c>
      <c r="B78" s="17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>
        <f t="shared" si="0"/>
        <v>0</v>
      </c>
      <c r="P78" s="24">
        <f t="shared" si="1"/>
        <v>0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hidden="1" customHeight="1" x14ac:dyDescent="0.35">
      <c r="A79" s="24">
        <f t="shared" si="2"/>
        <v>73</v>
      </c>
      <c r="B79" s="17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>
        <f t="shared" si="0"/>
        <v>0</v>
      </c>
      <c r="P79" s="24">
        <f t="shared" si="1"/>
        <v>0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hidden="1" customHeight="1" x14ac:dyDescent="0.35">
      <c r="A80" s="24">
        <f t="shared" si="2"/>
        <v>74</v>
      </c>
      <c r="B80" s="17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>
        <f t="shared" si="0"/>
        <v>0</v>
      </c>
      <c r="P80" s="24">
        <f t="shared" si="1"/>
        <v>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hidden="1" customHeight="1" x14ac:dyDescent="0.35">
      <c r="A81" s="24">
        <f t="shared" si="2"/>
        <v>75</v>
      </c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>
        <f t="shared" si="0"/>
        <v>0</v>
      </c>
      <c r="P81" s="24">
        <f t="shared" si="1"/>
        <v>0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hidden="1" customHeight="1" x14ac:dyDescent="0.35">
      <c r="A82" s="24">
        <f t="shared" si="2"/>
        <v>76</v>
      </c>
      <c r="B82" s="17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>
        <f t="shared" si="0"/>
        <v>0</v>
      </c>
      <c r="P82" s="24">
        <f t="shared" si="1"/>
        <v>0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hidden="1" customHeight="1" x14ac:dyDescent="0.35">
      <c r="A83" s="24">
        <f t="shared" si="2"/>
        <v>77</v>
      </c>
      <c r="B83" s="17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>
        <f t="shared" si="0"/>
        <v>0</v>
      </c>
      <c r="P83" s="24">
        <f t="shared" si="1"/>
        <v>0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hidden="1" customHeight="1" x14ac:dyDescent="0.35">
      <c r="A84" s="24">
        <f t="shared" si="2"/>
        <v>78</v>
      </c>
      <c r="B84" s="17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>
        <f t="shared" si="0"/>
        <v>0</v>
      </c>
      <c r="P84" s="24">
        <f t="shared" si="1"/>
        <v>0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hidden="1" customHeight="1" x14ac:dyDescent="0.35">
      <c r="A85" s="24">
        <f t="shared" si="2"/>
        <v>79</v>
      </c>
      <c r="B85" s="17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>
        <f t="shared" si="0"/>
        <v>0</v>
      </c>
      <c r="P85" s="24">
        <f t="shared" si="1"/>
        <v>0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hidden="1" customHeight="1" x14ac:dyDescent="0.35">
      <c r="A86" s="24">
        <f t="shared" si="2"/>
        <v>80</v>
      </c>
      <c r="B86" s="17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>
        <f t="shared" si="0"/>
        <v>0</v>
      </c>
      <c r="P86" s="24">
        <f t="shared" si="1"/>
        <v>0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hidden="1" customHeight="1" x14ac:dyDescent="0.35">
      <c r="A87" s="24">
        <f t="shared" si="2"/>
        <v>81</v>
      </c>
      <c r="B87" s="17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>
        <f t="shared" si="0"/>
        <v>0</v>
      </c>
      <c r="P87" s="24">
        <f t="shared" si="1"/>
        <v>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hidden="1" customHeight="1" x14ac:dyDescent="0.35">
      <c r="A88" s="24">
        <f t="shared" si="2"/>
        <v>82</v>
      </c>
      <c r="B88" s="17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>
        <f t="shared" si="0"/>
        <v>0</v>
      </c>
      <c r="P88" s="24">
        <f t="shared" si="1"/>
        <v>0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hidden="1" customHeight="1" x14ac:dyDescent="0.35">
      <c r="A89" s="24">
        <f t="shared" si="2"/>
        <v>83</v>
      </c>
      <c r="B89" s="17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>
        <f t="shared" si="0"/>
        <v>0</v>
      </c>
      <c r="P89" s="24">
        <f t="shared" si="1"/>
        <v>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hidden="1" customHeight="1" x14ac:dyDescent="0.35">
      <c r="A90" s="24">
        <f t="shared" si="2"/>
        <v>84</v>
      </c>
      <c r="B90" s="17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>
        <f t="shared" si="0"/>
        <v>0</v>
      </c>
      <c r="P90" s="24">
        <f t="shared" si="1"/>
        <v>0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 x14ac:dyDescent="0.35">
      <c r="A91" s="24"/>
      <c r="B91" s="17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 x14ac:dyDescent="0.35">
      <c r="A92" s="24"/>
      <c r="B92" s="17" t="s">
        <v>71</v>
      </c>
      <c r="C92" s="24">
        <f t="shared" ref="C92:N92" si="3">COUNTA(C6:C91)</f>
        <v>11</v>
      </c>
      <c r="D92" s="24">
        <f t="shared" si="3"/>
        <v>0</v>
      </c>
      <c r="E92" s="24">
        <f t="shared" si="3"/>
        <v>8</v>
      </c>
      <c r="F92" s="24">
        <f t="shared" si="3"/>
        <v>0</v>
      </c>
      <c r="G92" s="24">
        <f t="shared" si="3"/>
        <v>0</v>
      </c>
      <c r="H92" s="24">
        <f t="shared" si="3"/>
        <v>0</v>
      </c>
      <c r="I92" s="24">
        <f t="shared" si="3"/>
        <v>0</v>
      </c>
      <c r="J92" s="24">
        <f t="shared" si="3"/>
        <v>0</v>
      </c>
      <c r="K92" s="24">
        <f t="shared" si="3"/>
        <v>0</v>
      </c>
      <c r="L92" s="24">
        <f t="shared" si="3"/>
        <v>0</v>
      </c>
      <c r="M92" s="24">
        <f t="shared" si="3"/>
        <v>0</v>
      </c>
      <c r="N92" s="24">
        <f t="shared" si="3"/>
        <v>0</v>
      </c>
      <c r="O92" s="24"/>
      <c r="P92" s="24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 x14ac:dyDescent="0.35">
      <c r="A93" s="24"/>
      <c r="B93" s="17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 x14ac:dyDescent="0.35">
      <c r="A94" s="24"/>
      <c r="B94" s="17"/>
      <c r="C94" s="24" t="str">
        <f t="shared" ref="C94:N94" si="4">C$2</f>
        <v>Rnd 1</v>
      </c>
      <c r="D94" s="24" t="str">
        <f t="shared" si="4"/>
        <v>Rnd 2</v>
      </c>
      <c r="E94" s="24" t="str">
        <f t="shared" si="4"/>
        <v>Rnd 3</v>
      </c>
      <c r="F94" s="24" t="str">
        <f t="shared" si="4"/>
        <v>Rnd 4</v>
      </c>
      <c r="G94" s="24" t="str">
        <f t="shared" si="4"/>
        <v>Rnd 5</v>
      </c>
      <c r="H94" s="24" t="str">
        <f t="shared" si="4"/>
        <v>Rnd 6</v>
      </c>
      <c r="I94" s="24" t="str">
        <f t="shared" si="4"/>
        <v>Rnd 7</v>
      </c>
      <c r="J94" s="24" t="str">
        <f t="shared" si="4"/>
        <v>Rnd 8</v>
      </c>
      <c r="K94" s="24" t="str">
        <f t="shared" si="4"/>
        <v>Rnd 9</v>
      </c>
      <c r="L94" s="24" t="str">
        <f t="shared" si="4"/>
        <v>Rnd 10</v>
      </c>
      <c r="M94" s="24" t="str">
        <f t="shared" si="4"/>
        <v>Rnd 11</v>
      </c>
      <c r="N94" s="24" t="str">
        <f t="shared" si="4"/>
        <v>Rnd 12</v>
      </c>
      <c r="O94" s="43"/>
      <c r="P94" s="42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39.75" customHeight="1" x14ac:dyDescent="0.35">
      <c r="A95" s="26" t="str">
        <f>A$3</f>
        <v>Full Championship</v>
      </c>
      <c r="B95" s="29"/>
      <c r="C95" s="26" t="str">
        <f t="shared" ref="C95:O95" si="5">C$3</f>
        <v>D Griffin M/Venue Autotest</v>
      </c>
      <c r="D95" s="27" t="str">
        <f t="shared" si="5"/>
        <v>Club Autotest</v>
      </c>
      <c r="E95" s="27" t="str">
        <f t="shared" si="5"/>
        <v>Charlesland Cup Retro Trial</v>
      </c>
      <c r="F95" s="26" t="str">
        <f t="shared" si="5"/>
        <v>J Pringle Autotest</v>
      </c>
      <c r="G95" s="26" t="str">
        <f t="shared" si="5"/>
        <v>J Vard Production Car Trial</v>
      </c>
      <c r="H95" s="26" t="str">
        <f t="shared" si="5"/>
        <v>Committee Cup M/Venue Autotest</v>
      </c>
      <c r="I95" s="27" t="str">
        <f t="shared" si="5"/>
        <v>Millard Cup Sporting Trial</v>
      </c>
      <c r="J95" s="27" t="str">
        <f t="shared" si="5"/>
        <v>Club Autotest</v>
      </c>
      <c r="K95" s="27" t="str">
        <f t="shared" si="5"/>
        <v>H Wilde Memorial Autotest</v>
      </c>
      <c r="L95" s="27" t="str">
        <f t="shared" si="5"/>
        <v>Safari Cup M/Venue Autotest</v>
      </c>
      <c r="M95" s="27">
        <f t="shared" si="5"/>
        <v>0</v>
      </c>
      <c r="N95" s="27">
        <f t="shared" si="5"/>
        <v>0</v>
      </c>
      <c r="O95" s="41" t="str">
        <f t="shared" si="5"/>
        <v>Overall Championship</v>
      </c>
      <c r="P95" s="42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2.75" customHeight="1" x14ac:dyDescent="0.35">
      <c r="A96" s="24"/>
      <c r="B96" s="17" t="s">
        <v>52</v>
      </c>
      <c r="C96" s="25">
        <f t="shared" ref="C96:P96" si="6">C$4</f>
        <v>45683</v>
      </c>
      <c r="D96" s="25">
        <f t="shared" si="6"/>
        <v>45739</v>
      </c>
      <c r="E96" s="25">
        <f t="shared" si="6"/>
        <v>45759</v>
      </c>
      <c r="F96" s="25">
        <f t="shared" si="6"/>
        <v>45814</v>
      </c>
      <c r="G96" s="25">
        <f t="shared" si="6"/>
        <v>45861</v>
      </c>
      <c r="H96" s="25">
        <f t="shared" si="6"/>
        <v>45893</v>
      </c>
      <c r="I96" s="25">
        <f t="shared" si="6"/>
        <v>45927</v>
      </c>
      <c r="J96" s="25">
        <f t="shared" si="6"/>
        <v>45942</v>
      </c>
      <c r="K96" s="25">
        <f t="shared" si="6"/>
        <v>45977</v>
      </c>
      <c r="L96" s="25">
        <f t="shared" si="6"/>
        <v>46018</v>
      </c>
      <c r="M96" s="25">
        <f t="shared" si="6"/>
        <v>0</v>
      </c>
      <c r="N96" s="25">
        <f t="shared" si="6"/>
        <v>0</v>
      </c>
      <c r="O96" s="24" t="str">
        <f t="shared" si="6"/>
        <v>Total</v>
      </c>
      <c r="P96" s="24" t="str">
        <f t="shared" si="6"/>
        <v>Best 8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 x14ac:dyDescent="0.35">
      <c r="A97" s="24"/>
      <c r="B97" s="17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 x14ac:dyDescent="0.35">
      <c r="A98" s="24" t="s">
        <v>72</v>
      </c>
      <c r="B98" s="17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 x14ac:dyDescent="0.35">
      <c r="A99" s="24">
        <v>1</v>
      </c>
      <c r="B99" s="17" t="s">
        <v>18</v>
      </c>
      <c r="C99" s="24">
        <v>4</v>
      </c>
      <c r="D99" s="24">
        <v>19</v>
      </c>
      <c r="E99" s="24">
        <v>18</v>
      </c>
      <c r="F99" s="24"/>
      <c r="G99" s="24"/>
      <c r="H99" s="24"/>
      <c r="I99" s="24"/>
      <c r="J99" s="24"/>
      <c r="K99" s="24"/>
      <c r="L99" s="24"/>
      <c r="M99" s="24"/>
      <c r="N99" s="24"/>
      <c r="O99" s="24">
        <f t="shared" ref="O99:O163" si="7">SUM(C99:N99)</f>
        <v>41</v>
      </c>
      <c r="P99" s="24">
        <f t="shared" ref="P99:P163" si="8">O99</f>
        <v>41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 x14ac:dyDescent="0.35">
      <c r="A100" s="24">
        <f t="shared" ref="A100:A163" si="9">A99+1</f>
        <v>2</v>
      </c>
      <c r="B100" s="17" t="s">
        <v>19</v>
      </c>
      <c r="C100" s="24">
        <v>19</v>
      </c>
      <c r="D100" s="24">
        <v>20</v>
      </c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>
        <f t="shared" si="7"/>
        <v>39</v>
      </c>
      <c r="P100" s="24">
        <f t="shared" si="8"/>
        <v>39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 x14ac:dyDescent="0.35">
      <c r="A101" s="24">
        <f t="shared" si="9"/>
        <v>3</v>
      </c>
      <c r="B101" s="17" t="s">
        <v>20</v>
      </c>
      <c r="C101" s="28">
        <v>10</v>
      </c>
      <c r="D101" s="24">
        <v>18</v>
      </c>
      <c r="E101" s="28">
        <v>10</v>
      </c>
      <c r="F101" s="24"/>
      <c r="G101" s="24"/>
      <c r="H101" s="24"/>
      <c r="I101" s="24"/>
      <c r="J101" s="24"/>
      <c r="K101" s="24"/>
      <c r="L101" s="24"/>
      <c r="M101" s="24"/>
      <c r="N101" s="24"/>
      <c r="O101" s="24">
        <f t="shared" si="7"/>
        <v>38</v>
      </c>
      <c r="P101" s="24">
        <f t="shared" si="8"/>
        <v>38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 x14ac:dyDescent="0.35">
      <c r="A102" s="24">
        <f t="shared" si="9"/>
        <v>4</v>
      </c>
      <c r="B102" s="17" t="s">
        <v>73</v>
      </c>
      <c r="C102" s="24">
        <v>18</v>
      </c>
      <c r="D102" s="24"/>
      <c r="E102" s="24">
        <v>19</v>
      </c>
      <c r="F102" s="24"/>
      <c r="G102" s="24"/>
      <c r="H102" s="24"/>
      <c r="I102" s="24"/>
      <c r="J102" s="24"/>
      <c r="K102" s="24"/>
      <c r="L102" s="24"/>
      <c r="M102" s="24"/>
      <c r="N102" s="24"/>
      <c r="O102" s="24">
        <f t="shared" si="7"/>
        <v>37</v>
      </c>
      <c r="P102" s="24">
        <f t="shared" si="8"/>
        <v>37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 x14ac:dyDescent="0.35">
      <c r="A103" s="24">
        <f t="shared" si="9"/>
        <v>5</v>
      </c>
      <c r="B103" s="17" t="s">
        <v>74</v>
      </c>
      <c r="C103" s="24"/>
      <c r="D103" s="28">
        <v>10</v>
      </c>
      <c r="E103" s="24">
        <v>16</v>
      </c>
      <c r="F103" s="24"/>
      <c r="G103" s="24"/>
      <c r="H103" s="24"/>
      <c r="I103" s="24"/>
      <c r="J103" s="24"/>
      <c r="K103" s="24"/>
      <c r="L103" s="24"/>
      <c r="M103" s="24"/>
      <c r="N103" s="24"/>
      <c r="O103" s="24">
        <f t="shared" si="7"/>
        <v>26</v>
      </c>
      <c r="P103" s="24">
        <f t="shared" si="8"/>
        <v>26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 x14ac:dyDescent="0.35">
      <c r="A104" s="24">
        <f t="shared" si="9"/>
        <v>6</v>
      </c>
      <c r="B104" s="17" t="s">
        <v>75</v>
      </c>
      <c r="C104" s="24">
        <v>20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>
        <f t="shared" si="7"/>
        <v>20</v>
      </c>
      <c r="P104" s="24">
        <f t="shared" si="8"/>
        <v>20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 x14ac:dyDescent="0.35">
      <c r="A105" s="24">
        <f t="shared" si="9"/>
        <v>7</v>
      </c>
      <c r="B105" s="17" t="s">
        <v>76</v>
      </c>
      <c r="C105" s="24"/>
      <c r="D105" s="24"/>
      <c r="E105" s="24">
        <v>20</v>
      </c>
      <c r="F105" s="24"/>
      <c r="G105" s="24"/>
      <c r="H105" s="24"/>
      <c r="I105" s="24"/>
      <c r="J105" s="24"/>
      <c r="K105" s="24"/>
      <c r="L105" s="24"/>
      <c r="M105" s="24"/>
      <c r="N105" s="24"/>
      <c r="O105" s="24">
        <f t="shared" si="7"/>
        <v>20</v>
      </c>
      <c r="P105" s="24">
        <f t="shared" si="8"/>
        <v>20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 x14ac:dyDescent="0.35">
      <c r="A106" s="24">
        <f t="shared" si="9"/>
        <v>8</v>
      </c>
      <c r="B106" s="17" t="s">
        <v>77</v>
      </c>
      <c r="C106" s="24"/>
      <c r="D106" s="24"/>
      <c r="E106" s="24">
        <v>20</v>
      </c>
      <c r="F106" s="24"/>
      <c r="G106" s="24"/>
      <c r="H106" s="24"/>
      <c r="I106" s="24"/>
      <c r="J106" s="24"/>
      <c r="K106" s="24"/>
      <c r="L106" s="24"/>
      <c r="M106" s="24"/>
      <c r="N106" s="24"/>
      <c r="O106" s="24">
        <f t="shared" si="7"/>
        <v>20</v>
      </c>
      <c r="P106" s="24">
        <f t="shared" si="8"/>
        <v>20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 x14ac:dyDescent="0.35">
      <c r="A107" s="24">
        <f t="shared" si="9"/>
        <v>9</v>
      </c>
      <c r="B107" s="17" t="s">
        <v>78</v>
      </c>
      <c r="C107" s="24"/>
      <c r="D107" s="24"/>
      <c r="E107" s="24">
        <v>20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>
        <f t="shared" si="7"/>
        <v>20</v>
      </c>
      <c r="P107" s="24">
        <f t="shared" si="8"/>
        <v>20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 x14ac:dyDescent="0.35">
      <c r="A108" s="24">
        <f t="shared" si="9"/>
        <v>10</v>
      </c>
      <c r="B108" s="17" t="s">
        <v>79</v>
      </c>
      <c r="C108" s="24"/>
      <c r="D108" s="24"/>
      <c r="E108" s="24">
        <v>19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>
        <f t="shared" si="7"/>
        <v>19</v>
      </c>
      <c r="P108" s="24">
        <f t="shared" si="8"/>
        <v>19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 x14ac:dyDescent="0.35">
      <c r="A109" s="24">
        <f t="shared" si="9"/>
        <v>11</v>
      </c>
      <c r="B109" s="17" t="s">
        <v>80</v>
      </c>
      <c r="C109" s="24"/>
      <c r="D109" s="24"/>
      <c r="E109" s="24">
        <v>19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>
        <f t="shared" si="7"/>
        <v>19</v>
      </c>
      <c r="P109" s="24">
        <f t="shared" si="8"/>
        <v>19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 x14ac:dyDescent="0.35">
      <c r="A110" s="24">
        <f t="shared" si="9"/>
        <v>12</v>
      </c>
      <c r="B110" s="17" t="s">
        <v>81</v>
      </c>
      <c r="C110" s="24"/>
      <c r="D110" s="24"/>
      <c r="E110" s="24">
        <v>19</v>
      </c>
      <c r="F110" s="24"/>
      <c r="G110" s="24"/>
      <c r="H110" s="24"/>
      <c r="I110" s="24"/>
      <c r="J110" s="24"/>
      <c r="K110" s="24"/>
      <c r="L110" s="24"/>
      <c r="M110" s="24"/>
      <c r="N110" s="24"/>
      <c r="O110" s="24">
        <f t="shared" si="7"/>
        <v>19</v>
      </c>
      <c r="P110" s="24">
        <f t="shared" si="8"/>
        <v>19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 x14ac:dyDescent="0.35">
      <c r="A111" s="24">
        <f t="shared" si="9"/>
        <v>13</v>
      </c>
      <c r="B111" s="17" t="s">
        <v>82</v>
      </c>
      <c r="C111" s="24"/>
      <c r="D111" s="24"/>
      <c r="E111" s="24">
        <v>18</v>
      </c>
      <c r="F111" s="24"/>
      <c r="G111" s="24"/>
      <c r="H111" s="24"/>
      <c r="I111" s="24"/>
      <c r="J111" s="24"/>
      <c r="K111" s="24"/>
      <c r="L111" s="24"/>
      <c r="M111" s="24"/>
      <c r="N111" s="24"/>
      <c r="O111" s="24">
        <f t="shared" si="7"/>
        <v>18</v>
      </c>
      <c r="P111" s="24">
        <f t="shared" si="8"/>
        <v>18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 x14ac:dyDescent="0.35">
      <c r="A112" s="24">
        <f t="shared" si="9"/>
        <v>14</v>
      </c>
      <c r="B112" s="17" t="s">
        <v>83</v>
      </c>
      <c r="C112" s="24">
        <v>17</v>
      </c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>
        <f t="shared" si="7"/>
        <v>17</v>
      </c>
      <c r="P112" s="24">
        <f t="shared" si="8"/>
        <v>17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 x14ac:dyDescent="0.35">
      <c r="A113" s="24">
        <f t="shared" si="9"/>
        <v>15</v>
      </c>
      <c r="B113" s="17" t="s">
        <v>84</v>
      </c>
      <c r="C113" s="24">
        <v>16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>
        <f t="shared" si="7"/>
        <v>16</v>
      </c>
      <c r="P113" s="24">
        <f t="shared" si="8"/>
        <v>16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 x14ac:dyDescent="0.35">
      <c r="A114" s="24">
        <f t="shared" si="9"/>
        <v>16</v>
      </c>
      <c r="B114" s="17" t="s">
        <v>85</v>
      </c>
      <c r="C114" s="24"/>
      <c r="D114" s="24"/>
      <c r="E114" s="24">
        <v>16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>
        <f t="shared" si="7"/>
        <v>16</v>
      </c>
      <c r="P114" s="24">
        <f t="shared" si="8"/>
        <v>16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 x14ac:dyDescent="0.35">
      <c r="A115" s="24">
        <f t="shared" si="9"/>
        <v>17</v>
      </c>
      <c r="B115" s="17" t="s">
        <v>86</v>
      </c>
      <c r="C115" s="24">
        <v>15</v>
      </c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>
        <f t="shared" si="7"/>
        <v>15</v>
      </c>
      <c r="P115" s="24">
        <f t="shared" si="8"/>
        <v>15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 x14ac:dyDescent="0.35">
      <c r="A116" s="24">
        <f t="shared" si="9"/>
        <v>18</v>
      </c>
      <c r="B116" s="17" t="s">
        <v>87</v>
      </c>
      <c r="C116" s="24"/>
      <c r="D116" s="24"/>
      <c r="E116" s="24">
        <v>15</v>
      </c>
      <c r="F116" s="24"/>
      <c r="G116" s="24"/>
      <c r="H116" s="24"/>
      <c r="I116" s="24"/>
      <c r="J116" s="24"/>
      <c r="K116" s="24"/>
      <c r="L116" s="24"/>
      <c r="M116" s="24"/>
      <c r="N116" s="24"/>
      <c r="O116" s="24">
        <f t="shared" si="7"/>
        <v>15</v>
      </c>
      <c r="P116" s="24">
        <f t="shared" si="8"/>
        <v>15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 x14ac:dyDescent="0.35">
      <c r="A117" s="24">
        <f t="shared" si="9"/>
        <v>19</v>
      </c>
      <c r="B117" s="17" t="s">
        <v>88</v>
      </c>
      <c r="C117" s="24">
        <v>14</v>
      </c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>
        <f t="shared" si="7"/>
        <v>14</v>
      </c>
      <c r="P117" s="24">
        <f t="shared" si="8"/>
        <v>14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 x14ac:dyDescent="0.35">
      <c r="A118" s="24">
        <f t="shared" si="9"/>
        <v>20</v>
      </c>
      <c r="B118" s="17" t="s">
        <v>89</v>
      </c>
      <c r="C118" s="24"/>
      <c r="D118" s="24"/>
      <c r="E118" s="24">
        <v>14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>
        <f t="shared" si="7"/>
        <v>14</v>
      </c>
      <c r="P118" s="24">
        <f t="shared" si="8"/>
        <v>14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 x14ac:dyDescent="0.35">
      <c r="A119" s="24">
        <f t="shared" si="9"/>
        <v>21</v>
      </c>
      <c r="B119" s="17" t="s">
        <v>90</v>
      </c>
      <c r="C119" s="24">
        <v>13</v>
      </c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>
        <f t="shared" si="7"/>
        <v>13</v>
      </c>
      <c r="P119" s="24">
        <f t="shared" si="8"/>
        <v>13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 x14ac:dyDescent="0.35">
      <c r="A120" s="24">
        <f t="shared" si="9"/>
        <v>22</v>
      </c>
      <c r="B120" s="17" t="s">
        <v>91</v>
      </c>
      <c r="C120" s="24">
        <v>12</v>
      </c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>
        <f t="shared" si="7"/>
        <v>12</v>
      </c>
      <c r="P120" s="24">
        <f t="shared" si="8"/>
        <v>12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 x14ac:dyDescent="0.35">
      <c r="A121" s="24">
        <f t="shared" si="9"/>
        <v>23</v>
      </c>
      <c r="B121" s="17" t="s">
        <v>92</v>
      </c>
      <c r="C121" s="24">
        <v>11</v>
      </c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>
        <f t="shared" si="7"/>
        <v>11</v>
      </c>
      <c r="P121" s="24">
        <f t="shared" si="8"/>
        <v>11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 x14ac:dyDescent="0.35">
      <c r="A122" s="24">
        <f t="shared" si="9"/>
        <v>24</v>
      </c>
      <c r="B122" s="17" t="s">
        <v>93</v>
      </c>
      <c r="C122" s="24">
        <v>10</v>
      </c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>
        <f t="shared" si="7"/>
        <v>10</v>
      </c>
      <c r="P122" s="24">
        <f t="shared" si="8"/>
        <v>10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 x14ac:dyDescent="0.35">
      <c r="A123" s="24">
        <f t="shared" si="9"/>
        <v>25</v>
      </c>
      <c r="B123" s="17" t="s">
        <v>94</v>
      </c>
      <c r="C123" s="24"/>
      <c r="D123" s="24"/>
      <c r="E123" s="28">
        <v>10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>
        <f t="shared" si="7"/>
        <v>10</v>
      </c>
      <c r="P123" s="24">
        <f t="shared" si="8"/>
        <v>10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 x14ac:dyDescent="0.35">
      <c r="A124" s="24">
        <f t="shared" si="9"/>
        <v>26</v>
      </c>
      <c r="B124" s="17" t="s">
        <v>95</v>
      </c>
      <c r="C124" s="24">
        <v>9</v>
      </c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>
        <f t="shared" si="7"/>
        <v>9</v>
      </c>
      <c r="P124" s="24">
        <f t="shared" si="8"/>
        <v>9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 x14ac:dyDescent="0.35">
      <c r="A125" s="24">
        <f t="shared" si="9"/>
        <v>27</v>
      </c>
      <c r="B125" s="17" t="s">
        <v>96</v>
      </c>
      <c r="C125" s="24">
        <v>8</v>
      </c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>
        <f t="shared" si="7"/>
        <v>8</v>
      </c>
      <c r="P125" s="24">
        <f t="shared" si="8"/>
        <v>8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 x14ac:dyDescent="0.35">
      <c r="A126" s="24">
        <f t="shared" si="9"/>
        <v>28</v>
      </c>
      <c r="B126" s="17" t="s">
        <v>97</v>
      </c>
      <c r="C126" s="24">
        <v>7</v>
      </c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>
        <f t="shared" si="7"/>
        <v>7</v>
      </c>
      <c r="P126" s="24">
        <f t="shared" si="8"/>
        <v>7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 x14ac:dyDescent="0.35">
      <c r="A127" s="24">
        <f t="shared" si="9"/>
        <v>29</v>
      </c>
      <c r="B127" s="17" t="s">
        <v>98</v>
      </c>
      <c r="C127" s="24">
        <v>6</v>
      </c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>
        <f t="shared" si="7"/>
        <v>6</v>
      </c>
      <c r="P127" s="24">
        <f t="shared" si="8"/>
        <v>6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 x14ac:dyDescent="0.35">
      <c r="A128" s="24">
        <f t="shared" si="9"/>
        <v>30</v>
      </c>
      <c r="B128" s="17" t="s">
        <v>99</v>
      </c>
      <c r="C128" s="24">
        <v>5</v>
      </c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>
        <f t="shared" si="7"/>
        <v>5</v>
      </c>
      <c r="P128" s="24">
        <f t="shared" si="8"/>
        <v>5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 x14ac:dyDescent="0.35">
      <c r="A129" s="24">
        <f t="shared" si="9"/>
        <v>31</v>
      </c>
      <c r="B129" s="17" t="s">
        <v>100</v>
      </c>
      <c r="C129" s="24">
        <v>3</v>
      </c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>
        <f t="shared" si="7"/>
        <v>3</v>
      </c>
      <c r="P129" s="24">
        <f t="shared" si="8"/>
        <v>3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 x14ac:dyDescent="0.35">
      <c r="A130" s="24">
        <f t="shared" si="9"/>
        <v>32</v>
      </c>
      <c r="B130" s="17" t="s">
        <v>101</v>
      </c>
      <c r="C130" s="24">
        <v>2</v>
      </c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>
        <f t="shared" si="7"/>
        <v>2</v>
      </c>
      <c r="P130" s="24">
        <f t="shared" si="8"/>
        <v>2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 x14ac:dyDescent="0.35">
      <c r="A131" s="24">
        <f t="shared" si="9"/>
        <v>33</v>
      </c>
      <c r="B131" s="17" t="s">
        <v>102</v>
      </c>
      <c r="C131" s="24">
        <v>1</v>
      </c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>
        <f t="shared" si="7"/>
        <v>1</v>
      </c>
      <c r="P131" s="24">
        <f t="shared" si="8"/>
        <v>1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 x14ac:dyDescent="0.35">
      <c r="A132" s="24">
        <f t="shared" si="9"/>
        <v>34</v>
      </c>
      <c r="B132" s="17" t="s">
        <v>103</v>
      </c>
      <c r="C132" s="24">
        <v>0</v>
      </c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>
        <f t="shared" si="7"/>
        <v>0</v>
      </c>
      <c r="P132" s="24">
        <f t="shared" si="8"/>
        <v>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 x14ac:dyDescent="0.35">
      <c r="A133" s="24">
        <f t="shared" si="9"/>
        <v>35</v>
      </c>
      <c r="B133" s="17" t="s">
        <v>104</v>
      </c>
      <c r="C133" s="24">
        <v>0</v>
      </c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>
        <f t="shared" si="7"/>
        <v>0</v>
      </c>
      <c r="P133" s="24">
        <f t="shared" si="8"/>
        <v>0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hidden="1" customHeight="1" x14ac:dyDescent="0.35">
      <c r="A134" s="24">
        <f t="shared" si="9"/>
        <v>36</v>
      </c>
      <c r="B134" s="17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>
        <f t="shared" si="7"/>
        <v>0</v>
      </c>
      <c r="P134" s="24">
        <f t="shared" si="8"/>
        <v>0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hidden="1" customHeight="1" x14ac:dyDescent="0.35">
      <c r="A135" s="24">
        <f t="shared" si="9"/>
        <v>37</v>
      </c>
      <c r="B135" s="17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>
        <f t="shared" si="7"/>
        <v>0</v>
      </c>
      <c r="P135" s="24">
        <f t="shared" si="8"/>
        <v>0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hidden="1" customHeight="1" x14ac:dyDescent="0.35">
      <c r="A136" s="24">
        <f t="shared" si="9"/>
        <v>38</v>
      </c>
      <c r="B136" s="17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>
        <f t="shared" si="7"/>
        <v>0</v>
      </c>
      <c r="P136" s="24">
        <f t="shared" si="8"/>
        <v>0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hidden="1" customHeight="1" x14ac:dyDescent="0.35">
      <c r="A137" s="24">
        <f t="shared" si="9"/>
        <v>39</v>
      </c>
      <c r="B137" s="17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>
        <f t="shared" si="7"/>
        <v>0</v>
      </c>
      <c r="P137" s="24">
        <f t="shared" si="8"/>
        <v>0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hidden="1" customHeight="1" x14ac:dyDescent="0.35">
      <c r="A138" s="24">
        <f t="shared" si="9"/>
        <v>40</v>
      </c>
      <c r="B138" s="17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>
        <f t="shared" si="7"/>
        <v>0</v>
      </c>
      <c r="P138" s="24">
        <f t="shared" si="8"/>
        <v>0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hidden="1" customHeight="1" x14ac:dyDescent="0.35">
      <c r="A139" s="24">
        <f t="shared" si="9"/>
        <v>41</v>
      </c>
      <c r="B139" s="17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>
        <f t="shared" si="7"/>
        <v>0</v>
      </c>
      <c r="P139" s="24">
        <f t="shared" si="8"/>
        <v>0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hidden="1" customHeight="1" x14ac:dyDescent="0.35">
      <c r="A140" s="24">
        <f t="shared" si="9"/>
        <v>42</v>
      </c>
      <c r="B140" s="17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>
        <f t="shared" si="7"/>
        <v>0</v>
      </c>
      <c r="P140" s="24">
        <f t="shared" si="8"/>
        <v>0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hidden="1" customHeight="1" x14ac:dyDescent="0.35">
      <c r="A141" s="24">
        <f t="shared" si="9"/>
        <v>43</v>
      </c>
      <c r="B141" s="17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>
        <f t="shared" si="7"/>
        <v>0</v>
      </c>
      <c r="P141" s="24">
        <f t="shared" si="8"/>
        <v>0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hidden="1" customHeight="1" x14ac:dyDescent="0.35">
      <c r="A142" s="24">
        <f t="shared" si="9"/>
        <v>44</v>
      </c>
      <c r="B142" s="17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>
        <f t="shared" si="7"/>
        <v>0</v>
      </c>
      <c r="P142" s="24">
        <f t="shared" si="8"/>
        <v>0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hidden="1" customHeight="1" x14ac:dyDescent="0.35">
      <c r="A143" s="24">
        <f t="shared" si="9"/>
        <v>45</v>
      </c>
      <c r="B143" s="17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>
        <f t="shared" si="7"/>
        <v>0</v>
      </c>
      <c r="P143" s="24">
        <f t="shared" si="8"/>
        <v>0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hidden="1" customHeight="1" x14ac:dyDescent="0.35">
      <c r="A144" s="24">
        <f t="shared" si="9"/>
        <v>46</v>
      </c>
      <c r="B144" s="17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>
        <f t="shared" si="7"/>
        <v>0</v>
      </c>
      <c r="P144" s="24">
        <f t="shared" si="8"/>
        <v>0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hidden="1" customHeight="1" x14ac:dyDescent="0.35">
      <c r="A145" s="24">
        <f t="shared" si="9"/>
        <v>47</v>
      </c>
      <c r="B145" s="17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>
        <f t="shared" si="7"/>
        <v>0</v>
      </c>
      <c r="P145" s="24">
        <f t="shared" si="8"/>
        <v>0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hidden="1" customHeight="1" x14ac:dyDescent="0.35">
      <c r="A146" s="24">
        <f t="shared" si="9"/>
        <v>48</v>
      </c>
      <c r="B146" s="17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>
        <f t="shared" si="7"/>
        <v>0</v>
      </c>
      <c r="P146" s="24">
        <f t="shared" si="8"/>
        <v>0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hidden="1" customHeight="1" x14ac:dyDescent="0.35">
      <c r="A147" s="24">
        <f t="shared" si="9"/>
        <v>49</v>
      </c>
      <c r="B147" s="17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>
        <f t="shared" si="7"/>
        <v>0</v>
      </c>
      <c r="P147" s="24">
        <f t="shared" si="8"/>
        <v>0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hidden="1" customHeight="1" x14ac:dyDescent="0.35">
      <c r="A148" s="24">
        <f t="shared" si="9"/>
        <v>50</v>
      </c>
      <c r="B148" s="17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>
        <f t="shared" si="7"/>
        <v>0</v>
      </c>
      <c r="P148" s="24">
        <f t="shared" si="8"/>
        <v>0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hidden="1" customHeight="1" x14ac:dyDescent="0.35">
      <c r="A149" s="24">
        <f t="shared" si="9"/>
        <v>51</v>
      </c>
      <c r="B149" s="17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>
        <f t="shared" si="7"/>
        <v>0</v>
      </c>
      <c r="P149" s="24">
        <f t="shared" si="8"/>
        <v>0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hidden="1" customHeight="1" x14ac:dyDescent="0.35">
      <c r="A150" s="24">
        <f t="shared" si="9"/>
        <v>52</v>
      </c>
      <c r="B150" s="17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>
        <f t="shared" si="7"/>
        <v>0</v>
      </c>
      <c r="P150" s="24">
        <f t="shared" si="8"/>
        <v>0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hidden="1" customHeight="1" x14ac:dyDescent="0.35">
      <c r="A151" s="24">
        <f t="shared" si="9"/>
        <v>53</v>
      </c>
      <c r="B151" s="17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>
        <f t="shared" si="7"/>
        <v>0</v>
      </c>
      <c r="P151" s="24">
        <f t="shared" si="8"/>
        <v>0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hidden="1" customHeight="1" x14ac:dyDescent="0.35">
      <c r="A152" s="24">
        <f t="shared" si="9"/>
        <v>54</v>
      </c>
      <c r="B152" s="17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>
        <f t="shared" si="7"/>
        <v>0</v>
      </c>
      <c r="P152" s="24">
        <f t="shared" si="8"/>
        <v>0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hidden="1" customHeight="1" x14ac:dyDescent="0.35">
      <c r="A153" s="24">
        <f t="shared" si="9"/>
        <v>55</v>
      </c>
      <c r="B153" s="17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>
        <f t="shared" si="7"/>
        <v>0</v>
      </c>
      <c r="P153" s="24">
        <f t="shared" si="8"/>
        <v>0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hidden="1" customHeight="1" x14ac:dyDescent="0.35">
      <c r="A154" s="24">
        <f t="shared" si="9"/>
        <v>56</v>
      </c>
      <c r="B154" s="17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>
        <f t="shared" si="7"/>
        <v>0</v>
      </c>
      <c r="P154" s="24">
        <f t="shared" si="8"/>
        <v>0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hidden="1" customHeight="1" x14ac:dyDescent="0.35">
      <c r="A155" s="24">
        <f t="shared" si="9"/>
        <v>57</v>
      </c>
      <c r="B155" s="17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>
        <f t="shared" si="7"/>
        <v>0</v>
      </c>
      <c r="P155" s="24">
        <f t="shared" si="8"/>
        <v>0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hidden="1" customHeight="1" x14ac:dyDescent="0.35">
      <c r="A156" s="24">
        <f t="shared" si="9"/>
        <v>58</v>
      </c>
      <c r="B156" s="17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>
        <f t="shared" si="7"/>
        <v>0</v>
      </c>
      <c r="P156" s="24">
        <f t="shared" si="8"/>
        <v>0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hidden="1" customHeight="1" x14ac:dyDescent="0.35">
      <c r="A157" s="24">
        <f t="shared" si="9"/>
        <v>59</v>
      </c>
      <c r="B157" s="17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>
        <f t="shared" si="7"/>
        <v>0</v>
      </c>
      <c r="P157" s="24">
        <f t="shared" si="8"/>
        <v>0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hidden="1" customHeight="1" x14ac:dyDescent="0.35">
      <c r="A158" s="24">
        <f t="shared" si="9"/>
        <v>60</v>
      </c>
      <c r="B158" s="17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>
        <f t="shared" si="7"/>
        <v>0</v>
      </c>
      <c r="P158" s="24">
        <f t="shared" si="8"/>
        <v>0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hidden="1" customHeight="1" x14ac:dyDescent="0.35">
      <c r="A159" s="24">
        <f t="shared" si="9"/>
        <v>61</v>
      </c>
      <c r="B159" s="17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>
        <f t="shared" si="7"/>
        <v>0</v>
      </c>
      <c r="P159" s="24">
        <f t="shared" si="8"/>
        <v>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hidden="1" customHeight="1" x14ac:dyDescent="0.35">
      <c r="A160" s="24">
        <f t="shared" si="9"/>
        <v>62</v>
      </c>
      <c r="B160" s="17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>
        <f t="shared" si="7"/>
        <v>0</v>
      </c>
      <c r="P160" s="24">
        <f t="shared" si="8"/>
        <v>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hidden="1" customHeight="1" x14ac:dyDescent="0.35">
      <c r="A161" s="24">
        <f t="shared" si="9"/>
        <v>63</v>
      </c>
      <c r="B161" s="17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>
        <f t="shared" si="7"/>
        <v>0</v>
      </c>
      <c r="P161" s="24">
        <f t="shared" si="8"/>
        <v>0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hidden="1" customHeight="1" x14ac:dyDescent="0.35">
      <c r="A162" s="24">
        <f t="shared" si="9"/>
        <v>64</v>
      </c>
      <c r="B162" s="17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>
        <f t="shared" si="7"/>
        <v>0</v>
      </c>
      <c r="P162" s="24">
        <f t="shared" si="8"/>
        <v>0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hidden="1" customHeight="1" x14ac:dyDescent="0.35">
      <c r="A163" s="24">
        <f t="shared" si="9"/>
        <v>65</v>
      </c>
      <c r="B163" s="17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>
        <f t="shared" si="7"/>
        <v>0</v>
      </c>
      <c r="P163" s="24">
        <f t="shared" si="8"/>
        <v>0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 x14ac:dyDescent="0.35">
      <c r="A164" s="24"/>
      <c r="B164" s="17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 x14ac:dyDescent="0.35">
      <c r="A165" s="24"/>
      <c r="B165" s="17" t="s">
        <v>105</v>
      </c>
      <c r="C165" s="24">
        <f t="shared" ref="C165:N165" si="10">COUNTA(C98:C164)</f>
        <v>23</v>
      </c>
      <c r="D165" s="24">
        <f t="shared" si="10"/>
        <v>4</v>
      </c>
      <c r="E165" s="24">
        <f t="shared" si="10"/>
        <v>15</v>
      </c>
      <c r="F165" s="24">
        <f t="shared" si="10"/>
        <v>0</v>
      </c>
      <c r="G165" s="24">
        <f t="shared" si="10"/>
        <v>0</v>
      </c>
      <c r="H165" s="24">
        <f t="shared" si="10"/>
        <v>0</v>
      </c>
      <c r="I165" s="24">
        <f t="shared" si="10"/>
        <v>0</v>
      </c>
      <c r="J165" s="24">
        <f t="shared" si="10"/>
        <v>0</v>
      </c>
      <c r="K165" s="24">
        <f t="shared" si="10"/>
        <v>0</v>
      </c>
      <c r="L165" s="24">
        <f t="shared" si="10"/>
        <v>0</v>
      </c>
      <c r="M165" s="24">
        <f t="shared" si="10"/>
        <v>0</v>
      </c>
      <c r="N165" s="24">
        <f t="shared" si="10"/>
        <v>0</v>
      </c>
      <c r="O165" s="24"/>
      <c r="P165" s="24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 x14ac:dyDescent="0.35">
      <c r="A166" s="24"/>
      <c r="B166" s="17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 x14ac:dyDescent="0.35">
      <c r="A167" s="24"/>
      <c r="B167" s="17"/>
      <c r="C167" s="24" t="str">
        <f t="shared" ref="C167:N167" si="11">C$2</f>
        <v>Rnd 1</v>
      </c>
      <c r="D167" s="24" t="str">
        <f t="shared" si="11"/>
        <v>Rnd 2</v>
      </c>
      <c r="E167" s="24" t="str">
        <f t="shared" si="11"/>
        <v>Rnd 3</v>
      </c>
      <c r="F167" s="24" t="str">
        <f t="shared" si="11"/>
        <v>Rnd 4</v>
      </c>
      <c r="G167" s="24" t="str">
        <f t="shared" si="11"/>
        <v>Rnd 5</v>
      </c>
      <c r="H167" s="24" t="str">
        <f t="shared" si="11"/>
        <v>Rnd 6</v>
      </c>
      <c r="I167" s="24" t="str">
        <f t="shared" si="11"/>
        <v>Rnd 7</v>
      </c>
      <c r="J167" s="24" t="str">
        <f t="shared" si="11"/>
        <v>Rnd 8</v>
      </c>
      <c r="K167" s="24" t="str">
        <f t="shared" si="11"/>
        <v>Rnd 9</v>
      </c>
      <c r="L167" s="24" t="str">
        <f t="shared" si="11"/>
        <v>Rnd 10</v>
      </c>
      <c r="M167" s="24" t="str">
        <f t="shared" si="11"/>
        <v>Rnd 11</v>
      </c>
      <c r="N167" s="24" t="str">
        <f t="shared" si="11"/>
        <v>Rnd 12</v>
      </c>
      <c r="O167" s="43"/>
      <c r="P167" s="42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6.25" customHeight="1" x14ac:dyDescent="0.35">
      <c r="A168" s="26" t="str">
        <f>A$3</f>
        <v>Full Championship</v>
      </c>
      <c r="B168" s="17"/>
      <c r="C168" s="26" t="str">
        <f t="shared" ref="C168:O168" si="12">C$3</f>
        <v>D Griffin M/Venue Autotest</v>
      </c>
      <c r="D168" s="27" t="str">
        <f t="shared" si="12"/>
        <v>Club Autotest</v>
      </c>
      <c r="E168" s="27" t="str">
        <f t="shared" si="12"/>
        <v>Charlesland Cup Retro Trial</v>
      </c>
      <c r="F168" s="26" t="str">
        <f t="shared" si="12"/>
        <v>J Pringle Autotest</v>
      </c>
      <c r="G168" s="26" t="str">
        <f t="shared" si="12"/>
        <v>J Vard Production Car Trial</v>
      </c>
      <c r="H168" s="26" t="str">
        <f t="shared" si="12"/>
        <v>Committee Cup M/Venue Autotest</v>
      </c>
      <c r="I168" s="27" t="str">
        <f t="shared" si="12"/>
        <v>Millard Cup Sporting Trial</v>
      </c>
      <c r="J168" s="27" t="str">
        <f t="shared" si="12"/>
        <v>Club Autotest</v>
      </c>
      <c r="K168" s="27" t="str">
        <f t="shared" si="12"/>
        <v>H Wilde Memorial Autotest</v>
      </c>
      <c r="L168" s="27" t="str">
        <f t="shared" si="12"/>
        <v>Safari Cup M/Venue Autotest</v>
      </c>
      <c r="M168" s="27">
        <f t="shared" si="12"/>
        <v>0</v>
      </c>
      <c r="N168" s="27">
        <f t="shared" si="12"/>
        <v>0</v>
      </c>
      <c r="O168" s="41" t="str">
        <f t="shared" si="12"/>
        <v>Overall Championship</v>
      </c>
      <c r="P168" s="42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 x14ac:dyDescent="0.35">
      <c r="A169" s="24"/>
      <c r="B169" s="17" t="s">
        <v>52</v>
      </c>
      <c r="C169" s="25">
        <f t="shared" ref="C169:P169" si="13">C$4</f>
        <v>45683</v>
      </c>
      <c r="D169" s="25">
        <f t="shared" si="13"/>
        <v>45739</v>
      </c>
      <c r="E169" s="25">
        <f t="shared" si="13"/>
        <v>45759</v>
      </c>
      <c r="F169" s="25">
        <f t="shared" si="13"/>
        <v>45814</v>
      </c>
      <c r="G169" s="25">
        <f t="shared" si="13"/>
        <v>45861</v>
      </c>
      <c r="H169" s="25">
        <f t="shared" si="13"/>
        <v>45893</v>
      </c>
      <c r="I169" s="25">
        <f t="shared" si="13"/>
        <v>45927</v>
      </c>
      <c r="J169" s="25">
        <f t="shared" si="13"/>
        <v>45942</v>
      </c>
      <c r="K169" s="25">
        <f t="shared" si="13"/>
        <v>45977</v>
      </c>
      <c r="L169" s="25">
        <f t="shared" si="13"/>
        <v>46018</v>
      </c>
      <c r="M169" s="25">
        <f t="shared" si="13"/>
        <v>0</v>
      </c>
      <c r="N169" s="25">
        <f t="shared" si="13"/>
        <v>0</v>
      </c>
      <c r="O169" s="24" t="str">
        <f t="shared" si="13"/>
        <v>Total</v>
      </c>
      <c r="P169" s="24" t="str">
        <f t="shared" si="13"/>
        <v>Best 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 x14ac:dyDescent="0.35">
      <c r="A170" s="24"/>
      <c r="B170" s="17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 x14ac:dyDescent="0.35">
      <c r="A171" s="24" t="s">
        <v>106</v>
      </c>
      <c r="B171" s="17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 x14ac:dyDescent="0.35">
      <c r="A172" s="24">
        <v>1</v>
      </c>
      <c r="B172" s="17" t="s">
        <v>22</v>
      </c>
      <c r="C172" s="24">
        <v>19</v>
      </c>
      <c r="D172" s="28">
        <v>10</v>
      </c>
      <c r="E172" s="24">
        <v>15</v>
      </c>
      <c r="F172" s="24"/>
      <c r="G172" s="24"/>
      <c r="H172" s="24"/>
      <c r="I172" s="24"/>
      <c r="J172" s="24"/>
      <c r="K172" s="24"/>
      <c r="L172" s="24"/>
      <c r="M172" s="24"/>
      <c r="N172" s="24"/>
      <c r="O172" s="24">
        <f t="shared" ref="O172:O235" si="14">SUM(C172:N172)</f>
        <v>44</v>
      </c>
      <c r="P172" s="24">
        <f t="shared" ref="P172:P235" si="15">O172</f>
        <v>44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 x14ac:dyDescent="0.35">
      <c r="A173" s="24">
        <f t="shared" ref="A173:A235" si="16">A172+1</f>
        <v>2</v>
      </c>
      <c r="B173" s="17" t="s">
        <v>24</v>
      </c>
      <c r="C173" s="24">
        <v>16</v>
      </c>
      <c r="D173" s="28">
        <v>10</v>
      </c>
      <c r="E173" s="24">
        <v>16</v>
      </c>
      <c r="F173" s="24"/>
      <c r="G173" s="24"/>
      <c r="H173" s="24"/>
      <c r="I173" s="24"/>
      <c r="J173" s="24"/>
      <c r="K173" s="24"/>
      <c r="L173" s="24"/>
      <c r="M173" s="24"/>
      <c r="N173" s="24"/>
      <c r="O173" s="24">
        <f t="shared" si="14"/>
        <v>42</v>
      </c>
      <c r="P173" s="24">
        <f t="shared" si="15"/>
        <v>42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 x14ac:dyDescent="0.35">
      <c r="A174" s="24">
        <f t="shared" si="16"/>
        <v>3</v>
      </c>
      <c r="B174" s="17" t="s">
        <v>23</v>
      </c>
      <c r="C174" s="24">
        <v>17</v>
      </c>
      <c r="D174" s="24">
        <v>20</v>
      </c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>
        <f t="shared" si="14"/>
        <v>37</v>
      </c>
      <c r="P174" s="24">
        <f t="shared" si="15"/>
        <v>37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 x14ac:dyDescent="0.35">
      <c r="A175" s="24">
        <f t="shared" si="16"/>
        <v>4</v>
      </c>
      <c r="B175" s="17" t="s">
        <v>107</v>
      </c>
      <c r="C175" s="24">
        <v>15</v>
      </c>
      <c r="D175" s="24"/>
      <c r="E175" s="24">
        <v>17</v>
      </c>
      <c r="F175" s="24"/>
      <c r="G175" s="24"/>
      <c r="H175" s="24"/>
      <c r="I175" s="24"/>
      <c r="J175" s="24"/>
      <c r="K175" s="24"/>
      <c r="L175" s="24"/>
      <c r="M175" s="24"/>
      <c r="N175" s="24"/>
      <c r="O175" s="24">
        <f t="shared" si="14"/>
        <v>32</v>
      </c>
      <c r="P175" s="24">
        <f t="shared" si="15"/>
        <v>32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 x14ac:dyDescent="0.35">
      <c r="A176" s="24">
        <f t="shared" si="16"/>
        <v>5</v>
      </c>
      <c r="B176" s="17" t="s">
        <v>108</v>
      </c>
      <c r="C176" s="24">
        <v>5</v>
      </c>
      <c r="D176" s="24"/>
      <c r="E176" s="24">
        <v>20</v>
      </c>
      <c r="F176" s="24"/>
      <c r="G176" s="24"/>
      <c r="H176" s="24"/>
      <c r="I176" s="24"/>
      <c r="J176" s="24"/>
      <c r="K176" s="24"/>
      <c r="L176" s="24"/>
      <c r="M176" s="24"/>
      <c r="N176" s="24"/>
      <c r="O176" s="24">
        <f t="shared" si="14"/>
        <v>25</v>
      </c>
      <c r="P176" s="24">
        <f t="shared" si="15"/>
        <v>25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 x14ac:dyDescent="0.35">
      <c r="A177" s="24">
        <f t="shared" si="16"/>
        <v>6</v>
      </c>
      <c r="B177" s="17" t="s">
        <v>109</v>
      </c>
      <c r="C177" s="24">
        <v>4</v>
      </c>
      <c r="D177" s="24"/>
      <c r="E177" s="24">
        <v>20</v>
      </c>
      <c r="F177" s="24"/>
      <c r="G177" s="24"/>
      <c r="H177" s="24"/>
      <c r="I177" s="24"/>
      <c r="J177" s="24"/>
      <c r="K177" s="24"/>
      <c r="L177" s="24"/>
      <c r="M177" s="24"/>
      <c r="N177" s="24"/>
      <c r="O177" s="24">
        <f t="shared" si="14"/>
        <v>24</v>
      </c>
      <c r="P177" s="24">
        <f t="shared" si="15"/>
        <v>24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 x14ac:dyDescent="0.35">
      <c r="A178" s="24">
        <f t="shared" si="16"/>
        <v>7</v>
      </c>
      <c r="B178" s="17" t="s">
        <v>110</v>
      </c>
      <c r="C178" s="24">
        <v>20</v>
      </c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>
        <f t="shared" si="14"/>
        <v>20</v>
      </c>
      <c r="P178" s="24">
        <f t="shared" si="15"/>
        <v>20</v>
      </c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 x14ac:dyDescent="0.35">
      <c r="A179" s="24">
        <f t="shared" si="16"/>
        <v>8</v>
      </c>
      <c r="B179" s="17" t="s">
        <v>111</v>
      </c>
      <c r="C179" s="28">
        <v>10</v>
      </c>
      <c r="D179" s="28">
        <v>10</v>
      </c>
      <c r="E179" s="28">
        <v>0</v>
      </c>
      <c r="F179" s="24"/>
      <c r="G179" s="24"/>
      <c r="H179" s="24"/>
      <c r="I179" s="24"/>
      <c r="J179" s="24"/>
      <c r="K179" s="24"/>
      <c r="L179" s="24"/>
      <c r="M179" s="24"/>
      <c r="N179" s="24"/>
      <c r="O179" s="24">
        <f t="shared" si="14"/>
        <v>20</v>
      </c>
      <c r="P179" s="24">
        <f t="shared" si="15"/>
        <v>20</v>
      </c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 x14ac:dyDescent="0.35">
      <c r="A180" s="24">
        <f t="shared" si="16"/>
        <v>9</v>
      </c>
      <c r="B180" s="17" t="s">
        <v>112</v>
      </c>
      <c r="C180" s="28">
        <v>10</v>
      </c>
      <c r="D180" s="24"/>
      <c r="E180" s="28">
        <v>10</v>
      </c>
      <c r="F180" s="24"/>
      <c r="G180" s="24"/>
      <c r="H180" s="24"/>
      <c r="I180" s="24"/>
      <c r="J180" s="24"/>
      <c r="K180" s="24"/>
      <c r="L180" s="24"/>
      <c r="M180" s="24"/>
      <c r="N180" s="24"/>
      <c r="O180" s="24">
        <f t="shared" si="14"/>
        <v>20</v>
      </c>
      <c r="P180" s="24">
        <f t="shared" si="15"/>
        <v>20</v>
      </c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 x14ac:dyDescent="0.35">
      <c r="A181" s="24">
        <f t="shared" si="16"/>
        <v>10</v>
      </c>
      <c r="B181" s="17" t="s">
        <v>25</v>
      </c>
      <c r="C181" s="24"/>
      <c r="D181" s="24">
        <v>19</v>
      </c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>
        <f t="shared" si="14"/>
        <v>19</v>
      </c>
      <c r="P181" s="24">
        <f t="shared" si="15"/>
        <v>19</v>
      </c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 x14ac:dyDescent="0.35">
      <c r="A182" s="24">
        <f t="shared" si="16"/>
        <v>11</v>
      </c>
      <c r="B182" s="17" t="s">
        <v>113</v>
      </c>
      <c r="C182" s="24"/>
      <c r="D182" s="24"/>
      <c r="E182" s="24">
        <v>19</v>
      </c>
      <c r="F182" s="24"/>
      <c r="G182" s="24"/>
      <c r="H182" s="24"/>
      <c r="I182" s="24"/>
      <c r="J182" s="24"/>
      <c r="K182" s="24"/>
      <c r="L182" s="24"/>
      <c r="M182" s="24"/>
      <c r="N182" s="24"/>
      <c r="O182" s="24">
        <f t="shared" si="14"/>
        <v>19</v>
      </c>
      <c r="P182" s="24">
        <f t="shared" si="15"/>
        <v>19</v>
      </c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 x14ac:dyDescent="0.35">
      <c r="A183" s="24">
        <f t="shared" si="16"/>
        <v>12</v>
      </c>
      <c r="B183" s="17" t="s">
        <v>114</v>
      </c>
      <c r="C183" s="24">
        <v>18</v>
      </c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>
        <f t="shared" si="14"/>
        <v>18</v>
      </c>
      <c r="P183" s="24">
        <f t="shared" si="15"/>
        <v>18</v>
      </c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 x14ac:dyDescent="0.35">
      <c r="A184" s="24">
        <f t="shared" si="16"/>
        <v>13</v>
      </c>
      <c r="B184" s="17" t="s">
        <v>115</v>
      </c>
      <c r="C184" s="24">
        <v>0</v>
      </c>
      <c r="D184" s="24"/>
      <c r="E184" s="24">
        <v>18</v>
      </c>
      <c r="F184" s="24"/>
      <c r="G184" s="24"/>
      <c r="H184" s="24"/>
      <c r="I184" s="24"/>
      <c r="J184" s="24"/>
      <c r="K184" s="24"/>
      <c r="L184" s="24"/>
      <c r="M184" s="24"/>
      <c r="N184" s="24"/>
      <c r="O184" s="24">
        <f t="shared" si="14"/>
        <v>18</v>
      </c>
      <c r="P184" s="24">
        <f t="shared" si="15"/>
        <v>18</v>
      </c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 x14ac:dyDescent="0.35">
      <c r="A185" s="24">
        <f t="shared" si="16"/>
        <v>14</v>
      </c>
      <c r="B185" s="17" t="s">
        <v>116</v>
      </c>
      <c r="C185" s="24"/>
      <c r="D185" s="24"/>
      <c r="E185" s="24">
        <v>18</v>
      </c>
      <c r="F185" s="24"/>
      <c r="G185" s="24"/>
      <c r="H185" s="24"/>
      <c r="I185" s="24"/>
      <c r="J185" s="24"/>
      <c r="K185" s="24"/>
      <c r="L185" s="24"/>
      <c r="M185" s="24"/>
      <c r="N185" s="24"/>
      <c r="O185" s="24">
        <f t="shared" si="14"/>
        <v>18</v>
      </c>
      <c r="P185" s="24">
        <f t="shared" si="15"/>
        <v>18</v>
      </c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 x14ac:dyDescent="0.35">
      <c r="A186" s="24">
        <f t="shared" si="16"/>
        <v>15</v>
      </c>
      <c r="B186" s="17" t="s">
        <v>117</v>
      </c>
      <c r="C186" s="24"/>
      <c r="D186" s="24"/>
      <c r="E186" s="24">
        <v>17</v>
      </c>
      <c r="F186" s="24"/>
      <c r="G186" s="24"/>
      <c r="H186" s="24"/>
      <c r="I186" s="24"/>
      <c r="J186" s="24"/>
      <c r="K186" s="24"/>
      <c r="L186" s="24"/>
      <c r="M186" s="24"/>
      <c r="N186" s="24"/>
      <c r="O186" s="24">
        <f t="shared" si="14"/>
        <v>17</v>
      </c>
      <c r="P186" s="24">
        <f t="shared" si="15"/>
        <v>17</v>
      </c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 x14ac:dyDescent="0.35">
      <c r="A187" s="24">
        <f t="shared" si="16"/>
        <v>16</v>
      </c>
      <c r="B187" s="17" t="s">
        <v>118</v>
      </c>
      <c r="C187" s="24"/>
      <c r="D187" s="24"/>
      <c r="E187" s="24">
        <v>17</v>
      </c>
      <c r="F187" s="24"/>
      <c r="G187" s="24"/>
      <c r="H187" s="24"/>
      <c r="I187" s="24"/>
      <c r="J187" s="24"/>
      <c r="K187" s="24"/>
      <c r="L187" s="24"/>
      <c r="M187" s="24"/>
      <c r="N187" s="24"/>
      <c r="O187" s="24">
        <f t="shared" si="14"/>
        <v>17</v>
      </c>
      <c r="P187" s="24">
        <f t="shared" si="15"/>
        <v>17</v>
      </c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 x14ac:dyDescent="0.35">
      <c r="A188" s="24">
        <f t="shared" si="16"/>
        <v>17</v>
      </c>
      <c r="B188" s="17" t="s">
        <v>119</v>
      </c>
      <c r="C188" s="24"/>
      <c r="D188" s="24"/>
      <c r="E188" s="24">
        <v>16</v>
      </c>
      <c r="F188" s="24"/>
      <c r="G188" s="24"/>
      <c r="H188" s="24"/>
      <c r="I188" s="24"/>
      <c r="J188" s="24"/>
      <c r="K188" s="24"/>
      <c r="L188" s="24"/>
      <c r="M188" s="24"/>
      <c r="N188" s="24"/>
      <c r="O188" s="24">
        <f t="shared" si="14"/>
        <v>16</v>
      </c>
      <c r="P188" s="24">
        <f t="shared" si="15"/>
        <v>16</v>
      </c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 x14ac:dyDescent="0.35">
      <c r="A189" s="24">
        <f t="shared" si="16"/>
        <v>18</v>
      </c>
      <c r="B189" s="17" t="s">
        <v>120</v>
      </c>
      <c r="C189" s="24"/>
      <c r="D189" s="24"/>
      <c r="E189" s="24">
        <v>15</v>
      </c>
      <c r="F189" s="24"/>
      <c r="G189" s="24"/>
      <c r="H189" s="24"/>
      <c r="I189" s="24"/>
      <c r="J189" s="24"/>
      <c r="K189" s="24"/>
      <c r="L189" s="24"/>
      <c r="M189" s="24"/>
      <c r="N189" s="24"/>
      <c r="O189" s="24">
        <f t="shared" si="14"/>
        <v>15</v>
      </c>
      <c r="P189" s="24">
        <f t="shared" si="15"/>
        <v>15</v>
      </c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 x14ac:dyDescent="0.35">
      <c r="A190" s="24">
        <f t="shared" si="16"/>
        <v>19</v>
      </c>
      <c r="B190" s="17" t="s">
        <v>121</v>
      </c>
      <c r="C190" s="24"/>
      <c r="D190" s="24"/>
      <c r="E190" s="24">
        <v>15</v>
      </c>
      <c r="F190" s="24"/>
      <c r="G190" s="24"/>
      <c r="H190" s="24"/>
      <c r="I190" s="24"/>
      <c r="J190" s="24"/>
      <c r="K190" s="24"/>
      <c r="L190" s="24"/>
      <c r="M190" s="24"/>
      <c r="N190" s="24"/>
      <c r="O190" s="24">
        <f t="shared" si="14"/>
        <v>15</v>
      </c>
      <c r="P190" s="24">
        <f t="shared" si="15"/>
        <v>15</v>
      </c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 x14ac:dyDescent="0.35">
      <c r="A191" s="24">
        <f t="shared" si="16"/>
        <v>20</v>
      </c>
      <c r="B191" s="17" t="s">
        <v>122</v>
      </c>
      <c r="C191" s="24">
        <v>14</v>
      </c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>
        <f t="shared" si="14"/>
        <v>14</v>
      </c>
      <c r="P191" s="24">
        <f t="shared" si="15"/>
        <v>14</v>
      </c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 x14ac:dyDescent="0.35">
      <c r="A192" s="24">
        <f t="shared" si="16"/>
        <v>21</v>
      </c>
      <c r="B192" s="17" t="s">
        <v>123</v>
      </c>
      <c r="C192" s="24"/>
      <c r="D192" s="24"/>
      <c r="E192" s="24">
        <v>14</v>
      </c>
      <c r="F192" s="24"/>
      <c r="G192" s="24"/>
      <c r="H192" s="24"/>
      <c r="I192" s="24"/>
      <c r="J192" s="24"/>
      <c r="K192" s="24"/>
      <c r="L192" s="24"/>
      <c r="M192" s="24"/>
      <c r="N192" s="24"/>
      <c r="O192" s="24">
        <f t="shared" si="14"/>
        <v>14</v>
      </c>
      <c r="P192" s="24">
        <f t="shared" si="15"/>
        <v>14</v>
      </c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 x14ac:dyDescent="0.35">
      <c r="A193" s="24">
        <f t="shared" si="16"/>
        <v>22</v>
      </c>
      <c r="B193" s="17" t="s">
        <v>124</v>
      </c>
      <c r="C193" s="24"/>
      <c r="D193" s="24"/>
      <c r="E193" s="24">
        <v>14</v>
      </c>
      <c r="F193" s="24"/>
      <c r="G193" s="24"/>
      <c r="H193" s="24"/>
      <c r="I193" s="24"/>
      <c r="J193" s="24"/>
      <c r="K193" s="24"/>
      <c r="L193" s="24"/>
      <c r="M193" s="24"/>
      <c r="N193" s="24"/>
      <c r="O193" s="24">
        <f t="shared" si="14"/>
        <v>14</v>
      </c>
      <c r="P193" s="24">
        <f t="shared" si="15"/>
        <v>14</v>
      </c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 x14ac:dyDescent="0.35">
      <c r="A194" s="24">
        <f t="shared" si="16"/>
        <v>23</v>
      </c>
      <c r="B194" s="17" t="s">
        <v>125</v>
      </c>
      <c r="C194" s="24">
        <v>13</v>
      </c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>
        <f t="shared" si="14"/>
        <v>13</v>
      </c>
      <c r="P194" s="24">
        <f t="shared" si="15"/>
        <v>13</v>
      </c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 x14ac:dyDescent="0.35">
      <c r="A195" s="24">
        <f t="shared" si="16"/>
        <v>24</v>
      </c>
      <c r="B195" s="17" t="s">
        <v>126</v>
      </c>
      <c r="C195" s="24">
        <v>12</v>
      </c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>
        <f t="shared" si="14"/>
        <v>12</v>
      </c>
      <c r="P195" s="24">
        <f t="shared" si="15"/>
        <v>12</v>
      </c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 x14ac:dyDescent="0.35">
      <c r="A196" s="24">
        <f t="shared" si="16"/>
        <v>25</v>
      </c>
      <c r="B196" s="17" t="s">
        <v>127</v>
      </c>
      <c r="C196" s="24">
        <v>11</v>
      </c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>
        <f t="shared" si="14"/>
        <v>11</v>
      </c>
      <c r="P196" s="24">
        <f t="shared" si="15"/>
        <v>11</v>
      </c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 x14ac:dyDescent="0.35">
      <c r="A197" s="24">
        <f t="shared" si="16"/>
        <v>26</v>
      </c>
      <c r="B197" s="17" t="s">
        <v>128</v>
      </c>
      <c r="C197" s="24">
        <v>10</v>
      </c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>
        <f t="shared" si="14"/>
        <v>10</v>
      </c>
      <c r="P197" s="24">
        <f t="shared" si="15"/>
        <v>10</v>
      </c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 x14ac:dyDescent="0.35">
      <c r="A198" s="24">
        <f t="shared" si="16"/>
        <v>27</v>
      </c>
      <c r="B198" s="17" t="s">
        <v>129</v>
      </c>
      <c r="C198" s="28">
        <v>10</v>
      </c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>
        <f t="shared" si="14"/>
        <v>10</v>
      </c>
      <c r="P198" s="24">
        <f t="shared" si="15"/>
        <v>10</v>
      </c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 x14ac:dyDescent="0.35">
      <c r="A199" s="24">
        <f t="shared" si="16"/>
        <v>28</v>
      </c>
      <c r="B199" s="17" t="s">
        <v>130</v>
      </c>
      <c r="C199" s="24"/>
      <c r="D199" s="24"/>
      <c r="E199" s="28">
        <v>10</v>
      </c>
      <c r="F199" s="24"/>
      <c r="G199" s="24"/>
      <c r="H199" s="24"/>
      <c r="I199" s="24"/>
      <c r="J199" s="24"/>
      <c r="K199" s="24"/>
      <c r="L199" s="24"/>
      <c r="M199" s="24"/>
      <c r="N199" s="24"/>
      <c r="O199" s="24">
        <f t="shared" si="14"/>
        <v>10</v>
      </c>
      <c r="P199" s="24">
        <f t="shared" si="15"/>
        <v>10</v>
      </c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 x14ac:dyDescent="0.35">
      <c r="A200" s="24">
        <f t="shared" si="16"/>
        <v>29</v>
      </c>
      <c r="B200" s="17" t="s">
        <v>131</v>
      </c>
      <c r="C200" s="24"/>
      <c r="D200" s="24"/>
      <c r="E200" s="28">
        <v>10</v>
      </c>
      <c r="F200" s="24"/>
      <c r="G200" s="24"/>
      <c r="H200" s="24"/>
      <c r="I200" s="24"/>
      <c r="J200" s="24"/>
      <c r="K200" s="24"/>
      <c r="L200" s="24"/>
      <c r="M200" s="24"/>
      <c r="N200" s="24"/>
      <c r="O200" s="24">
        <f t="shared" si="14"/>
        <v>10</v>
      </c>
      <c r="P200" s="24">
        <f t="shared" si="15"/>
        <v>10</v>
      </c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 x14ac:dyDescent="0.35">
      <c r="A201" s="24">
        <f t="shared" si="16"/>
        <v>30</v>
      </c>
      <c r="B201" s="17" t="s">
        <v>132</v>
      </c>
      <c r="C201" s="24"/>
      <c r="D201" s="24"/>
      <c r="E201" s="28">
        <v>10</v>
      </c>
      <c r="F201" s="24"/>
      <c r="G201" s="24"/>
      <c r="H201" s="24"/>
      <c r="I201" s="24"/>
      <c r="J201" s="24"/>
      <c r="K201" s="24"/>
      <c r="L201" s="24"/>
      <c r="M201" s="24"/>
      <c r="N201" s="24"/>
      <c r="O201" s="24">
        <f t="shared" si="14"/>
        <v>10</v>
      </c>
      <c r="P201" s="24">
        <f t="shared" si="15"/>
        <v>10</v>
      </c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 x14ac:dyDescent="0.35">
      <c r="A202" s="24">
        <f t="shared" si="16"/>
        <v>31</v>
      </c>
      <c r="B202" s="17" t="s">
        <v>133</v>
      </c>
      <c r="C202" s="24">
        <v>9</v>
      </c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>
        <f t="shared" si="14"/>
        <v>9</v>
      </c>
      <c r="P202" s="24">
        <f t="shared" si="15"/>
        <v>9</v>
      </c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 x14ac:dyDescent="0.35">
      <c r="A203" s="24">
        <f t="shared" si="16"/>
        <v>32</v>
      </c>
      <c r="B203" s="17" t="s">
        <v>134</v>
      </c>
      <c r="C203" s="24">
        <v>8</v>
      </c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>
        <f t="shared" si="14"/>
        <v>8</v>
      </c>
      <c r="P203" s="24">
        <f t="shared" si="15"/>
        <v>8</v>
      </c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 x14ac:dyDescent="0.35">
      <c r="A204" s="24">
        <f t="shared" si="16"/>
        <v>33</v>
      </c>
      <c r="B204" s="17" t="s">
        <v>135</v>
      </c>
      <c r="C204" s="24">
        <v>7</v>
      </c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>
        <f t="shared" si="14"/>
        <v>7</v>
      </c>
      <c r="P204" s="24">
        <f t="shared" si="15"/>
        <v>7</v>
      </c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 x14ac:dyDescent="0.35">
      <c r="A205" s="24">
        <f t="shared" si="16"/>
        <v>34</v>
      </c>
      <c r="B205" s="17" t="s">
        <v>136</v>
      </c>
      <c r="C205" s="24">
        <v>6</v>
      </c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>
        <f t="shared" si="14"/>
        <v>6</v>
      </c>
      <c r="P205" s="24">
        <f t="shared" si="15"/>
        <v>6</v>
      </c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 x14ac:dyDescent="0.35">
      <c r="A206" s="24">
        <f t="shared" si="16"/>
        <v>35</v>
      </c>
      <c r="B206" s="17" t="s">
        <v>137</v>
      </c>
      <c r="C206" s="24"/>
      <c r="D206" s="24"/>
      <c r="E206" s="24">
        <v>0</v>
      </c>
      <c r="F206" s="24"/>
      <c r="G206" s="24"/>
      <c r="H206" s="24"/>
      <c r="I206" s="24"/>
      <c r="J206" s="24"/>
      <c r="K206" s="24"/>
      <c r="L206" s="24"/>
      <c r="M206" s="24"/>
      <c r="N206" s="24"/>
      <c r="O206" s="24">
        <f t="shared" si="14"/>
        <v>0</v>
      </c>
      <c r="P206" s="24">
        <f t="shared" si="15"/>
        <v>0</v>
      </c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hidden="1" customHeight="1" x14ac:dyDescent="0.35">
      <c r="A207" s="24">
        <f t="shared" si="16"/>
        <v>36</v>
      </c>
      <c r="B207" s="17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>
        <f t="shared" si="14"/>
        <v>0</v>
      </c>
      <c r="P207" s="24">
        <f t="shared" si="15"/>
        <v>0</v>
      </c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hidden="1" customHeight="1" x14ac:dyDescent="0.35">
      <c r="A208" s="24">
        <f t="shared" si="16"/>
        <v>37</v>
      </c>
      <c r="B208" s="17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>
        <f t="shared" si="14"/>
        <v>0</v>
      </c>
      <c r="P208" s="24">
        <f t="shared" si="15"/>
        <v>0</v>
      </c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hidden="1" customHeight="1" x14ac:dyDescent="0.35">
      <c r="A209" s="24">
        <f t="shared" si="16"/>
        <v>38</v>
      </c>
      <c r="B209" s="17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>
        <f t="shared" si="14"/>
        <v>0</v>
      </c>
      <c r="P209" s="24">
        <f t="shared" si="15"/>
        <v>0</v>
      </c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hidden="1" customHeight="1" x14ac:dyDescent="0.35">
      <c r="A210" s="24">
        <f t="shared" si="16"/>
        <v>39</v>
      </c>
      <c r="B210" s="17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>
        <f t="shared" si="14"/>
        <v>0</v>
      </c>
      <c r="P210" s="24">
        <f t="shared" si="15"/>
        <v>0</v>
      </c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hidden="1" customHeight="1" x14ac:dyDescent="0.35">
      <c r="A211" s="24">
        <f t="shared" si="16"/>
        <v>40</v>
      </c>
      <c r="B211" s="17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>
        <f t="shared" si="14"/>
        <v>0</v>
      </c>
      <c r="P211" s="24">
        <f t="shared" si="15"/>
        <v>0</v>
      </c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hidden="1" customHeight="1" x14ac:dyDescent="0.35">
      <c r="A212" s="24">
        <f t="shared" si="16"/>
        <v>41</v>
      </c>
      <c r="B212" s="17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>
        <f t="shared" si="14"/>
        <v>0</v>
      </c>
      <c r="P212" s="24">
        <f t="shared" si="15"/>
        <v>0</v>
      </c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hidden="1" customHeight="1" x14ac:dyDescent="0.35">
      <c r="A213" s="24">
        <f t="shared" si="16"/>
        <v>42</v>
      </c>
      <c r="B213" s="17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>
        <f t="shared" si="14"/>
        <v>0</v>
      </c>
      <c r="P213" s="24">
        <f t="shared" si="15"/>
        <v>0</v>
      </c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hidden="1" customHeight="1" x14ac:dyDescent="0.35">
      <c r="A214" s="24">
        <f t="shared" si="16"/>
        <v>43</v>
      </c>
      <c r="B214" s="17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>
        <f t="shared" si="14"/>
        <v>0</v>
      </c>
      <c r="P214" s="24">
        <f t="shared" si="15"/>
        <v>0</v>
      </c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hidden="1" customHeight="1" x14ac:dyDescent="0.35">
      <c r="A215" s="24">
        <f t="shared" si="16"/>
        <v>44</v>
      </c>
      <c r="B215" s="17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>
        <f t="shared" si="14"/>
        <v>0</v>
      </c>
      <c r="P215" s="24">
        <f t="shared" si="15"/>
        <v>0</v>
      </c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hidden="1" customHeight="1" x14ac:dyDescent="0.35">
      <c r="A216" s="24">
        <f t="shared" si="16"/>
        <v>45</v>
      </c>
      <c r="B216" s="17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>
        <f t="shared" si="14"/>
        <v>0</v>
      </c>
      <c r="P216" s="24">
        <f t="shared" si="15"/>
        <v>0</v>
      </c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hidden="1" customHeight="1" x14ac:dyDescent="0.35">
      <c r="A217" s="24">
        <f t="shared" si="16"/>
        <v>46</v>
      </c>
      <c r="B217" s="17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>
        <f t="shared" si="14"/>
        <v>0</v>
      </c>
      <c r="P217" s="24">
        <f t="shared" si="15"/>
        <v>0</v>
      </c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hidden="1" customHeight="1" x14ac:dyDescent="0.35">
      <c r="A218" s="24">
        <f t="shared" si="16"/>
        <v>47</v>
      </c>
      <c r="B218" s="17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>
        <f t="shared" si="14"/>
        <v>0</v>
      </c>
      <c r="P218" s="24">
        <f t="shared" si="15"/>
        <v>0</v>
      </c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hidden="1" customHeight="1" x14ac:dyDescent="0.35">
      <c r="A219" s="24">
        <f t="shared" si="16"/>
        <v>48</v>
      </c>
      <c r="B219" s="17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>
        <f t="shared" si="14"/>
        <v>0</v>
      </c>
      <c r="P219" s="24">
        <f t="shared" si="15"/>
        <v>0</v>
      </c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hidden="1" customHeight="1" x14ac:dyDescent="0.35">
      <c r="A220" s="24">
        <f t="shared" si="16"/>
        <v>49</v>
      </c>
      <c r="B220" s="17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>
        <f t="shared" si="14"/>
        <v>0</v>
      </c>
      <c r="P220" s="24">
        <f t="shared" si="15"/>
        <v>0</v>
      </c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hidden="1" customHeight="1" x14ac:dyDescent="0.35">
      <c r="A221" s="24">
        <f t="shared" si="16"/>
        <v>50</v>
      </c>
      <c r="B221" s="17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>
        <f t="shared" si="14"/>
        <v>0</v>
      </c>
      <c r="P221" s="24">
        <f t="shared" si="15"/>
        <v>0</v>
      </c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hidden="1" customHeight="1" x14ac:dyDescent="0.35">
      <c r="A222" s="24">
        <f t="shared" si="16"/>
        <v>51</v>
      </c>
      <c r="B222" s="17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>
        <f t="shared" si="14"/>
        <v>0</v>
      </c>
      <c r="P222" s="24">
        <f t="shared" si="15"/>
        <v>0</v>
      </c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hidden="1" customHeight="1" x14ac:dyDescent="0.35">
      <c r="A223" s="24">
        <f t="shared" si="16"/>
        <v>52</v>
      </c>
      <c r="B223" s="17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>
        <f t="shared" si="14"/>
        <v>0</v>
      </c>
      <c r="P223" s="24">
        <f t="shared" si="15"/>
        <v>0</v>
      </c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hidden="1" customHeight="1" x14ac:dyDescent="0.35">
      <c r="A224" s="24">
        <f t="shared" si="16"/>
        <v>53</v>
      </c>
      <c r="B224" s="17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>
        <f t="shared" si="14"/>
        <v>0</v>
      </c>
      <c r="P224" s="24">
        <f t="shared" si="15"/>
        <v>0</v>
      </c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hidden="1" customHeight="1" x14ac:dyDescent="0.35">
      <c r="A225" s="24">
        <f t="shared" si="16"/>
        <v>54</v>
      </c>
      <c r="B225" s="17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>
        <f t="shared" si="14"/>
        <v>0</v>
      </c>
      <c r="P225" s="24">
        <f t="shared" si="15"/>
        <v>0</v>
      </c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hidden="1" customHeight="1" x14ac:dyDescent="0.35">
      <c r="A226" s="24">
        <f t="shared" si="16"/>
        <v>55</v>
      </c>
      <c r="B226" s="17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>
        <f t="shared" si="14"/>
        <v>0</v>
      </c>
      <c r="P226" s="24">
        <f t="shared" si="15"/>
        <v>0</v>
      </c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hidden="1" customHeight="1" x14ac:dyDescent="0.35">
      <c r="A227" s="24">
        <f t="shared" si="16"/>
        <v>56</v>
      </c>
      <c r="B227" s="17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>
        <f t="shared" si="14"/>
        <v>0</v>
      </c>
      <c r="P227" s="24">
        <f t="shared" si="15"/>
        <v>0</v>
      </c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hidden="1" customHeight="1" x14ac:dyDescent="0.35">
      <c r="A228" s="24">
        <f t="shared" si="16"/>
        <v>57</v>
      </c>
      <c r="B228" s="17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>
        <f t="shared" si="14"/>
        <v>0</v>
      </c>
      <c r="P228" s="24">
        <f t="shared" si="15"/>
        <v>0</v>
      </c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hidden="1" customHeight="1" x14ac:dyDescent="0.35">
      <c r="A229" s="24">
        <f t="shared" si="16"/>
        <v>58</v>
      </c>
      <c r="B229" s="17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>
        <f t="shared" si="14"/>
        <v>0</v>
      </c>
      <c r="P229" s="24">
        <f t="shared" si="15"/>
        <v>0</v>
      </c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hidden="1" customHeight="1" x14ac:dyDescent="0.35">
      <c r="A230" s="24">
        <f t="shared" si="16"/>
        <v>59</v>
      </c>
      <c r="B230" s="17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>
        <f t="shared" si="14"/>
        <v>0</v>
      </c>
      <c r="P230" s="24">
        <f t="shared" si="15"/>
        <v>0</v>
      </c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hidden="1" customHeight="1" x14ac:dyDescent="0.35">
      <c r="A231" s="24">
        <f t="shared" si="16"/>
        <v>60</v>
      </c>
      <c r="B231" s="17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>
        <f t="shared" si="14"/>
        <v>0</v>
      </c>
      <c r="P231" s="24">
        <f t="shared" si="15"/>
        <v>0</v>
      </c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hidden="1" customHeight="1" x14ac:dyDescent="0.35">
      <c r="A232" s="24">
        <f t="shared" si="16"/>
        <v>61</v>
      </c>
      <c r="B232" s="17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>
        <f t="shared" si="14"/>
        <v>0</v>
      </c>
      <c r="P232" s="24">
        <f t="shared" si="15"/>
        <v>0</v>
      </c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hidden="1" customHeight="1" x14ac:dyDescent="0.35">
      <c r="A233" s="24">
        <f t="shared" si="16"/>
        <v>62</v>
      </c>
      <c r="B233" s="17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>
        <f t="shared" si="14"/>
        <v>0</v>
      </c>
      <c r="P233" s="24">
        <f t="shared" si="15"/>
        <v>0</v>
      </c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hidden="1" customHeight="1" x14ac:dyDescent="0.35">
      <c r="A234" s="24">
        <f t="shared" si="16"/>
        <v>63</v>
      </c>
      <c r="B234" s="17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>
        <f t="shared" si="14"/>
        <v>0</v>
      </c>
      <c r="P234" s="24">
        <f t="shared" si="15"/>
        <v>0</v>
      </c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hidden="1" customHeight="1" x14ac:dyDescent="0.35">
      <c r="A235" s="24">
        <f t="shared" si="16"/>
        <v>64</v>
      </c>
      <c r="B235" s="17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>
        <f t="shared" si="14"/>
        <v>0</v>
      </c>
      <c r="P235" s="24">
        <f t="shared" si="15"/>
        <v>0</v>
      </c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 x14ac:dyDescent="0.35">
      <c r="A236" s="24"/>
      <c r="B236" s="17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 x14ac:dyDescent="0.35">
      <c r="A237" s="24"/>
      <c r="B237" s="17" t="s">
        <v>138</v>
      </c>
      <c r="C237" s="24">
        <f t="shared" ref="C237:N237" si="17">COUNTA(C171:C236)</f>
        <v>21</v>
      </c>
      <c r="D237" s="24">
        <f t="shared" si="17"/>
        <v>5</v>
      </c>
      <c r="E237" s="24">
        <f t="shared" si="17"/>
        <v>21</v>
      </c>
      <c r="F237" s="24">
        <f t="shared" si="17"/>
        <v>0</v>
      </c>
      <c r="G237" s="24">
        <f t="shared" si="17"/>
        <v>0</v>
      </c>
      <c r="H237" s="24">
        <f t="shared" si="17"/>
        <v>0</v>
      </c>
      <c r="I237" s="24">
        <f t="shared" si="17"/>
        <v>0</v>
      </c>
      <c r="J237" s="24">
        <f t="shared" si="17"/>
        <v>0</v>
      </c>
      <c r="K237" s="24">
        <f t="shared" si="17"/>
        <v>0</v>
      </c>
      <c r="L237" s="24">
        <f t="shared" si="17"/>
        <v>0</v>
      </c>
      <c r="M237" s="24">
        <f t="shared" si="17"/>
        <v>0</v>
      </c>
      <c r="N237" s="24">
        <f t="shared" si="17"/>
        <v>0</v>
      </c>
      <c r="O237" s="24"/>
      <c r="P237" s="24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 x14ac:dyDescent="0.35">
      <c r="A238" s="24"/>
      <c r="B238" s="17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 x14ac:dyDescent="0.35">
      <c r="A239" s="24"/>
      <c r="B239" s="17"/>
      <c r="C239" s="24" t="str">
        <f t="shared" ref="C239:N239" si="18">C$2</f>
        <v>Rnd 1</v>
      </c>
      <c r="D239" s="24" t="str">
        <f t="shared" si="18"/>
        <v>Rnd 2</v>
      </c>
      <c r="E239" s="24" t="str">
        <f t="shared" si="18"/>
        <v>Rnd 3</v>
      </c>
      <c r="F239" s="24" t="str">
        <f t="shared" si="18"/>
        <v>Rnd 4</v>
      </c>
      <c r="G239" s="24" t="str">
        <f t="shared" si="18"/>
        <v>Rnd 5</v>
      </c>
      <c r="H239" s="24" t="str">
        <f t="shared" si="18"/>
        <v>Rnd 6</v>
      </c>
      <c r="I239" s="24" t="str">
        <f t="shared" si="18"/>
        <v>Rnd 7</v>
      </c>
      <c r="J239" s="24" t="str">
        <f t="shared" si="18"/>
        <v>Rnd 8</v>
      </c>
      <c r="K239" s="24" t="str">
        <f t="shared" si="18"/>
        <v>Rnd 9</v>
      </c>
      <c r="L239" s="24" t="str">
        <f t="shared" si="18"/>
        <v>Rnd 10</v>
      </c>
      <c r="M239" s="24" t="str">
        <f t="shared" si="18"/>
        <v>Rnd 11</v>
      </c>
      <c r="N239" s="24" t="str">
        <f t="shared" si="18"/>
        <v>Rnd 12</v>
      </c>
      <c r="O239" s="43"/>
      <c r="P239" s="42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39" customHeight="1" x14ac:dyDescent="0.35">
      <c r="A240" s="26" t="str">
        <f>A$3</f>
        <v>Full Championship</v>
      </c>
      <c r="B240" s="17"/>
      <c r="C240" s="26" t="str">
        <f t="shared" ref="C240:O240" si="19">C$3</f>
        <v>D Griffin M/Venue Autotest</v>
      </c>
      <c r="D240" s="27" t="str">
        <f t="shared" si="19"/>
        <v>Club Autotest</v>
      </c>
      <c r="E240" s="27" t="str">
        <f t="shared" si="19"/>
        <v>Charlesland Cup Retro Trial</v>
      </c>
      <c r="F240" s="26" t="str">
        <f t="shared" si="19"/>
        <v>J Pringle Autotest</v>
      </c>
      <c r="G240" s="26" t="str">
        <f t="shared" si="19"/>
        <v>J Vard Production Car Trial</v>
      </c>
      <c r="H240" s="26" t="str">
        <f t="shared" si="19"/>
        <v>Committee Cup M/Venue Autotest</v>
      </c>
      <c r="I240" s="27" t="str">
        <f t="shared" si="19"/>
        <v>Millard Cup Sporting Trial</v>
      </c>
      <c r="J240" s="27" t="str">
        <f t="shared" si="19"/>
        <v>Club Autotest</v>
      </c>
      <c r="K240" s="27" t="str">
        <f t="shared" si="19"/>
        <v>H Wilde Memorial Autotest</v>
      </c>
      <c r="L240" s="27" t="str">
        <f t="shared" si="19"/>
        <v>Safari Cup M/Venue Autotest</v>
      </c>
      <c r="M240" s="27">
        <f t="shared" si="19"/>
        <v>0</v>
      </c>
      <c r="N240" s="27">
        <f t="shared" si="19"/>
        <v>0</v>
      </c>
      <c r="O240" s="41" t="str">
        <f t="shared" si="19"/>
        <v>Overall Championship</v>
      </c>
      <c r="P240" s="42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 x14ac:dyDescent="0.35">
      <c r="A241" s="24"/>
      <c r="B241" s="17" t="s">
        <v>52</v>
      </c>
      <c r="C241" s="25">
        <f t="shared" ref="C241:P241" si="20">C$4</f>
        <v>45683</v>
      </c>
      <c r="D241" s="25">
        <f t="shared" si="20"/>
        <v>45739</v>
      </c>
      <c r="E241" s="25">
        <f t="shared" si="20"/>
        <v>45759</v>
      </c>
      <c r="F241" s="25">
        <f t="shared" si="20"/>
        <v>45814</v>
      </c>
      <c r="G241" s="25">
        <f t="shared" si="20"/>
        <v>45861</v>
      </c>
      <c r="H241" s="25">
        <f t="shared" si="20"/>
        <v>45893</v>
      </c>
      <c r="I241" s="25">
        <f t="shared" si="20"/>
        <v>45927</v>
      </c>
      <c r="J241" s="25">
        <f t="shared" si="20"/>
        <v>45942</v>
      </c>
      <c r="K241" s="25">
        <f t="shared" si="20"/>
        <v>45977</v>
      </c>
      <c r="L241" s="25">
        <f t="shared" si="20"/>
        <v>46018</v>
      </c>
      <c r="M241" s="25">
        <f t="shared" si="20"/>
        <v>0</v>
      </c>
      <c r="N241" s="25">
        <f t="shared" si="20"/>
        <v>0</v>
      </c>
      <c r="O241" s="24" t="str">
        <f t="shared" si="20"/>
        <v>Total</v>
      </c>
      <c r="P241" s="24" t="str">
        <f t="shared" si="20"/>
        <v>Best 8</v>
      </c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 x14ac:dyDescent="0.35">
      <c r="A242" s="24"/>
      <c r="B242" s="17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 x14ac:dyDescent="0.35">
      <c r="A243" s="24" t="s">
        <v>139</v>
      </c>
      <c r="B243" s="17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 x14ac:dyDescent="0.35">
      <c r="A244" s="24">
        <v>1</v>
      </c>
      <c r="B244" s="17" t="s">
        <v>7</v>
      </c>
      <c r="C244" s="24">
        <v>11</v>
      </c>
      <c r="D244" s="24">
        <v>16</v>
      </c>
      <c r="E244" s="24">
        <v>17</v>
      </c>
      <c r="F244" s="24"/>
      <c r="G244" s="24"/>
      <c r="H244" s="24"/>
      <c r="I244" s="24"/>
      <c r="J244" s="24"/>
      <c r="K244" s="24"/>
      <c r="L244" s="24"/>
      <c r="M244" s="24"/>
      <c r="N244" s="24"/>
      <c r="O244" s="24">
        <f t="shared" ref="O244:O305" si="21">SUM(C244:N244)</f>
        <v>44</v>
      </c>
      <c r="P244" s="24">
        <f t="shared" ref="P244:P305" si="22">O244</f>
        <v>44</v>
      </c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 x14ac:dyDescent="0.35">
      <c r="A245" s="24">
        <f t="shared" ref="A245:A305" si="23">A244+1</f>
        <v>2</v>
      </c>
      <c r="B245" s="17" t="s">
        <v>27</v>
      </c>
      <c r="C245" s="24">
        <v>16</v>
      </c>
      <c r="D245" s="24">
        <v>17</v>
      </c>
      <c r="E245" s="28">
        <v>10</v>
      </c>
      <c r="F245" s="24"/>
      <c r="G245" s="24"/>
      <c r="H245" s="24"/>
      <c r="I245" s="24"/>
      <c r="J245" s="24"/>
      <c r="K245" s="24"/>
      <c r="L245" s="24"/>
      <c r="M245" s="24"/>
      <c r="N245" s="24"/>
      <c r="O245" s="24">
        <f t="shared" si="21"/>
        <v>43</v>
      </c>
      <c r="P245" s="24">
        <f t="shared" si="22"/>
        <v>43</v>
      </c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 x14ac:dyDescent="0.35">
      <c r="A246" s="24">
        <f t="shared" si="23"/>
        <v>3</v>
      </c>
      <c r="B246" s="17" t="s">
        <v>29</v>
      </c>
      <c r="C246" s="24">
        <v>13</v>
      </c>
      <c r="D246" s="24">
        <v>18</v>
      </c>
      <c r="E246" s="28">
        <v>10</v>
      </c>
      <c r="F246" s="24"/>
      <c r="G246" s="24"/>
      <c r="H246" s="24"/>
      <c r="I246" s="24"/>
      <c r="J246" s="24"/>
      <c r="K246" s="24"/>
      <c r="L246" s="24"/>
      <c r="M246" s="24"/>
      <c r="N246" s="24"/>
      <c r="O246" s="24">
        <f t="shared" si="21"/>
        <v>41</v>
      </c>
      <c r="P246" s="24">
        <f t="shared" si="22"/>
        <v>41</v>
      </c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 x14ac:dyDescent="0.35">
      <c r="A247" s="24">
        <f t="shared" si="23"/>
        <v>4</v>
      </c>
      <c r="B247" s="17" t="s">
        <v>28</v>
      </c>
      <c r="C247" s="24">
        <v>12</v>
      </c>
      <c r="D247" s="24">
        <v>19</v>
      </c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>
        <f t="shared" si="21"/>
        <v>31</v>
      </c>
      <c r="P247" s="24">
        <f t="shared" si="22"/>
        <v>31</v>
      </c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 x14ac:dyDescent="0.35">
      <c r="A248" s="24">
        <f t="shared" si="23"/>
        <v>5</v>
      </c>
      <c r="B248" s="17" t="s">
        <v>140</v>
      </c>
      <c r="C248" s="28">
        <v>10</v>
      </c>
      <c r="D248" s="24">
        <v>10</v>
      </c>
      <c r="E248" s="28">
        <v>10</v>
      </c>
      <c r="F248" s="24"/>
      <c r="G248" s="24"/>
      <c r="H248" s="24"/>
      <c r="I248" s="24"/>
      <c r="J248" s="24"/>
      <c r="K248" s="24"/>
      <c r="L248" s="24"/>
      <c r="M248" s="24"/>
      <c r="N248" s="24"/>
      <c r="O248" s="24">
        <f t="shared" si="21"/>
        <v>30</v>
      </c>
      <c r="P248" s="24">
        <f t="shared" si="22"/>
        <v>30</v>
      </c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 x14ac:dyDescent="0.35">
      <c r="A249" s="24">
        <f t="shared" si="23"/>
        <v>6</v>
      </c>
      <c r="B249" s="17" t="s">
        <v>141</v>
      </c>
      <c r="C249" s="28">
        <v>10</v>
      </c>
      <c r="D249" s="24"/>
      <c r="E249" s="24">
        <v>20</v>
      </c>
      <c r="F249" s="24"/>
      <c r="G249" s="24"/>
      <c r="H249" s="24"/>
      <c r="I249" s="24"/>
      <c r="J249" s="24"/>
      <c r="K249" s="24"/>
      <c r="L249" s="24"/>
      <c r="M249" s="24"/>
      <c r="N249" s="24"/>
      <c r="O249" s="24">
        <f t="shared" si="21"/>
        <v>30</v>
      </c>
      <c r="P249" s="24">
        <f t="shared" si="22"/>
        <v>30</v>
      </c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 x14ac:dyDescent="0.35">
      <c r="A250" s="24">
        <f t="shared" si="23"/>
        <v>7</v>
      </c>
      <c r="B250" s="17" t="s">
        <v>142</v>
      </c>
      <c r="C250" s="24">
        <v>18</v>
      </c>
      <c r="D250" s="24"/>
      <c r="E250" s="28">
        <v>10</v>
      </c>
      <c r="F250" s="24"/>
      <c r="G250" s="24"/>
      <c r="H250" s="24"/>
      <c r="I250" s="24"/>
      <c r="J250" s="24"/>
      <c r="K250" s="24"/>
      <c r="L250" s="24"/>
      <c r="M250" s="24"/>
      <c r="N250" s="24"/>
      <c r="O250" s="24">
        <f t="shared" si="21"/>
        <v>28</v>
      </c>
      <c r="P250" s="24">
        <f t="shared" si="22"/>
        <v>28</v>
      </c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 x14ac:dyDescent="0.35">
      <c r="A251" s="24">
        <f t="shared" si="23"/>
        <v>8</v>
      </c>
      <c r="B251" s="17" t="s">
        <v>143</v>
      </c>
      <c r="C251" s="24">
        <v>14</v>
      </c>
      <c r="D251" s="24">
        <v>12</v>
      </c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>
        <f t="shared" si="21"/>
        <v>26</v>
      </c>
      <c r="P251" s="24">
        <f t="shared" si="22"/>
        <v>26</v>
      </c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 x14ac:dyDescent="0.35">
      <c r="A252" s="24">
        <f t="shared" si="23"/>
        <v>9</v>
      </c>
      <c r="B252" s="17" t="s">
        <v>144</v>
      </c>
      <c r="C252" s="28">
        <v>10</v>
      </c>
      <c r="D252" s="24"/>
      <c r="E252" s="24">
        <v>16</v>
      </c>
      <c r="F252" s="24"/>
      <c r="G252" s="24"/>
      <c r="H252" s="24"/>
      <c r="I252" s="24"/>
      <c r="J252" s="24"/>
      <c r="K252" s="24"/>
      <c r="L252" s="24"/>
      <c r="M252" s="24"/>
      <c r="N252" s="24"/>
      <c r="O252" s="24">
        <f t="shared" si="21"/>
        <v>26</v>
      </c>
      <c r="P252" s="24">
        <f t="shared" si="22"/>
        <v>26</v>
      </c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 x14ac:dyDescent="0.35">
      <c r="A253" s="24">
        <f t="shared" si="23"/>
        <v>10</v>
      </c>
      <c r="B253" s="17" t="s">
        <v>145</v>
      </c>
      <c r="C253" s="24">
        <v>10</v>
      </c>
      <c r="D253" s="24">
        <v>15</v>
      </c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>
        <f t="shared" si="21"/>
        <v>25</v>
      </c>
      <c r="P253" s="24">
        <f t="shared" si="22"/>
        <v>25</v>
      </c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 x14ac:dyDescent="0.35">
      <c r="A254" s="24">
        <f t="shared" si="23"/>
        <v>11</v>
      </c>
      <c r="B254" s="17" t="s">
        <v>146</v>
      </c>
      <c r="C254" s="24">
        <v>6</v>
      </c>
      <c r="D254" s="24"/>
      <c r="E254" s="24">
        <v>19</v>
      </c>
      <c r="F254" s="24"/>
      <c r="G254" s="24"/>
      <c r="H254" s="24"/>
      <c r="I254" s="24"/>
      <c r="J254" s="24"/>
      <c r="K254" s="24"/>
      <c r="L254" s="24"/>
      <c r="M254" s="24"/>
      <c r="N254" s="24"/>
      <c r="O254" s="24">
        <f t="shared" si="21"/>
        <v>25</v>
      </c>
      <c r="P254" s="24">
        <f t="shared" si="22"/>
        <v>25</v>
      </c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 x14ac:dyDescent="0.35">
      <c r="A255" s="24">
        <f t="shared" si="23"/>
        <v>12</v>
      </c>
      <c r="B255" s="17" t="s">
        <v>147</v>
      </c>
      <c r="C255" s="28">
        <v>10</v>
      </c>
      <c r="D255" s="24">
        <v>13</v>
      </c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>
        <f t="shared" si="21"/>
        <v>23</v>
      </c>
      <c r="P255" s="24">
        <f t="shared" si="22"/>
        <v>23</v>
      </c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 x14ac:dyDescent="0.35">
      <c r="A256" s="24">
        <f t="shared" si="23"/>
        <v>13</v>
      </c>
      <c r="B256" s="17" t="s">
        <v>9</v>
      </c>
      <c r="C256" s="24">
        <v>20</v>
      </c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>
        <f t="shared" si="21"/>
        <v>20</v>
      </c>
      <c r="P256" s="24">
        <f t="shared" si="22"/>
        <v>20</v>
      </c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 x14ac:dyDescent="0.35">
      <c r="A257" s="24">
        <f t="shared" si="23"/>
        <v>14</v>
      </c>
      <c r="B257" s="17" t="s">
        <v>148</v>
      </c>
      <c r="C257" s="28">
        <v>10</v>
      </c>
      <c r="D257" s="24"/>
      <c r="E257" s="28">
        <v>10</v>
      </c>
      <c r="F257" s="24"/>
      <c r="G257" s="24"/>
      <c r="H257" s="24"/>
      <c r="I257" s="24"/>
      <c r="J257" s="24"/>
      <c r="K257" s="24"/>
      <c r="L257" s="24"/>
      <c r="M257" s="24"/>
      <c r="N257" s="24"/>
      <c r="O257" s="24">
        <f t="shared" si="21"/>
        <v>20</v>
      </c>
      <c r="P257" s="24">
        <f t="shared" si="22"/>
        <v>20</v>
      </c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 x14ac:dyDescent="0.35">
      <c r="A258" s="24">
        <f t="shared" si="23"/>
        <v>15</v>
      </c>
      <c r="B258" s="17" t="s">
        <v>8</v>
      </c>
      <c r="C258" s="24"/>
      <c r="D258" s="24">
        <v>20</v>
      </c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>
        <f t="shared" si="21"/>
        <v>20</v>
      </c>
      <c r="P258" s="24">
        <f t="shared" si="22"/>
        <v>20</v>
      </c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 x14ac:dyDescent="0.35">
      <c r="A259" s="24">
        <f t="shared" si="23"/>
        <v>16</v>
      </c>
      <c r="B259" s="17" t="s">
        <v>149</v>
      </c>
      <c r="C259" s="24">
        <v>19</v>
      </c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>
        <f t="shared" si="21"/>
        <v>19</v>
      </c>
      <c r="P259" s="24">
        <f t="shared" si="22"/>
        <v>19</v>
      </c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 x14ac:dyDescent="0.35">
      <c r="A260" s="24">
        <f t="shared" si="23"/>
        <v>17</v>
      </c>
      <c r="B260" s="17" t="s">
        <v>150</v>
      </c>
      <c r="C260" s="24">
        <v>0</v>
      </c>
      <c r="D260" s="24">
        <v>9</v>
      </c>
      <c r="E260" s="28">
        <v>10</v>
      </c>
      <c r="F260" s="24"/>
      <c r="G260" s="24"/>
      <c r="H260" s="24"/>
      <c r="I260" s="24"/>
      <c r="J260" s="24"/>
      <c r="K260" s="24"/>
      <c r="L260" s="24"/>
      <c r="M260" s="24"/>
      <c r="N260" s="24"/>
      <c r="O260" s="24">
        <f t="shared" si="21"/>
        <v>19</v>
      </c>
      <c r="P260" s="24">
        <f t="shared" si="22"/>
        <v>19</v>
      </c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 x14ac:dyDescent="0.35">
      <c r="A261" s="24">
        <f t="shared" si="23"/>
        <v>18</v>
      </c>
      <c r="B261" s="17" t="s">
        <v>151</v>
      </c>
      <c r="C261" s="24"/>
      <c r="D261" s="24"/>
      <c r="E261" s="24">
        <v>19</v>
      </c>
      <c r="F261" s="24"/>
      <c r="G261" s="24"/>
      <c r="H261" s="24"/>
      <c r="I261" s="24"/>
      <c r="J261" s="24"/>
      <c r="K261" s="24"/>
      <c r="L261" s="24"/>
      <c r="M261" s="24"/>
      <c r="N261" s="24"/>
      <c r="O261" s="24">
        <f t="shared" si="21"/>
        <v>19</v>
      </c>
      <c r="P261" s="24">
        <f t="shared" si="22"/>
        <v>19</v>
      </c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 x14ac:dyDescent="0.35">
      <c r="A262" s="24">
        <f t="shared" si="23"/>
        <v>19</v>
      </c>
      <c r="B262" s="17" t="s">
        <v>152</v>
      </c>
      <c r="C262" s="24">
        <v>8</v>
      </c>
      <c r="D262" s="24"/>
      <c r="E262" s="28">
        <v>10</v>
      </c>
      <c r="F262" s="24"/>
      <c r="G262" s="24"/>
      <c r="H262" s="24"/>
      <c r="I262" s="24"/>
      <c r="J262" s="24"/>
      <c r="K262" s="24"/>
      <c r="L262" s="24"/>
      <c r="M262" s="24"/>
      <c r="N262" s="24"/>
      <c r="O262" s="24">
        <f t="shared" si="21"/>
        <v>18</v>
      </c>
      <c r="P262" s="24">
        <f t="shared" si="22"/>
        <v>18</v>
      </c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 x14ac:dyDescent="0.35">
      <c r="A263" s="24">
        <f t="shared" si="23"/>
        <v>20</v>
      </c>
      <c r="B263" s="17" t="s">
        <v>153</v>
      </c>
      <c r="C263" s="24">
        <v>0</v>
      </c>
      <c r="D263" s="24"/>
      <c r="E263" s="24">
        <v>18</v>
      </c>
      <c r="F263" s="24"/>
      <c r="G263" s="24"/>
      <c r="H263" s="24"/>
      <c r="I263" s="24"/>
      <c r="J263" s="24"/>
      <c r="K263" s="24"/>
      <c r="L263" s="24"/>
      <c r="M263" s="24"/>
      <c r="N263" s="24"/>
      <c r="O263" s="24">
        <f t="shared" si="21"/>
        <v>18</v>
      </c>
      <c r="P263" s="24">
        <f t="shared" si="22"/>
        <v>18</v>
      </c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 x14ac:dyDescent="0.35">
      <c r="A264" s="24">
        <f t="shared" si="23"/>
        <v>21</v>
      </c>
      <c r="B264" s="17" t="s">
        <v>154</v>
      </c>
      <c r="C264" s="24">
        <v>17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>
        <f t="shared" si="21"/>
        <v>17</v>
      </c>
      <c r="P264" s="24">
        <f t="shared" si="22"/>
        <v>17</v>
      </c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 x14ac:dyDescent="0.35">
      <c r="A265" s="24">
        <f t="shared" si="23"/>
        <v>22</v>
      </c>
      <c r="B265" s="17" t="s">
        <v>155</v>
      </c>
      <c r="C265" s="24">
        <v>2</v>
      </c>
      <c r="D265" s="24"/>
      <c r="E265" s="24">
        <v>14</v>
      </c>
      <c r="F265" s="24"/>
      <c r="G265" s="24"/>
      <c r="H265" s="24"/>
      <c r="I265" s="24"/>
      <c r="J265" s="24"/>
      <c r="K265" s="24"/>
      <c r="L265" s="24"/>
      <c r="M265" s="24"/>
      <c r="N265" s="24"/>
      <c r="O265" s="24">
        <f t="shared" si="21"/>
        <v>16</v>
      </c>
      <c r="P265" s="24">
        <f t="shared" si="22"/>
        <v>16</v>
      </c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 x14ac:dyDescent="0.35">
      <c r="A266" s="24">
        <f t="shared" si="23"/>
        <v>23</v>
      </c>
      <c r="B266" s="17" t="s">
        <v>156</v>
      </c>
      <c r="C266" s="24">
        <v>15</v>
      </c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>
        <f t="shared" si="21"/>
        <v>15</v>
      </c>
      <c r="P266" s="24">
        <f t="shared" si="22"/>
        <v>15</v>
      </c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 x14ac:dyDescent="0.35">
      <c r="A267" s="24">
        <f t="shared" si="23"/>
        <v>24</v>
      </c>
      <c r="B267" s="17" t="s">
        <v>157</v>
      </c>
      <c r="C267" s="24"/>
      <c r="D267" s="24"/>
      <c r="E267" s="24">
        <v>15</v>
      </c>
      <c r="F267" s="24"/>
      <c r="G267" s="24"/>
      <c r="H267" s="24"/>
      <c r="I267" s="24"/>
      <c r="J267" s="24"/>
      <c r="K267" s="24"/>
      <c r="L267" s="24"/>
      <c r="M267" s="24"/>
      <c r="N267" s="24"/>
      <c r="O267" s="24">
        <f t="shared" si="21"/>
        <v>15</v>
      </c>
      <c r="P267" s="24">
        <f t="shared" si="22"/>
        <v>15</v>
      </c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 x14ac:dyDescent="0.35">
      <c r="A268" s="24">
        <f t="shared" si="23"/>
        <v>25</v>
      </c>
      <c r="B268" s="17" t="s">
        <v>158</v>
      </c>
      <c r="C268" s="24">
        <v>4</v>
      </c>
      <c r="D268" s="24"/>
      <c r="E268" s="28">
        <v>10</v>
      </c>
      <c r="F268" s="24"/>
      <c r="G268" s="24"/>
      <c r="H268" s="24"/>
      <c r="I268" s="24"/>
      <c r="J268" s="24"/>
      <c r="K268" s="24"/>
      <c r="L268" s="24"/>
      <c r="M268" s="24"/>
      <c r="N268" s="24"/>
      <c r="O268" s="24">
        <f t="shared" si="21"/>
        <v>14</v>
      </c>
      <c r="P268" s="24">
        <f t="shared" si="22"/>
        <v>14</v>
      </c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 x14ac:dyDescent="0.35">
      <c r="A269" s="24">
        <f t="shared" si="23"/>
        <v>26</v>
      </c>
      <c r="B269" s="17" t="s">
        <v>159</v>
      </c>
      <c r="C269" s="24"/>
      <c r="D269" s="24">
        <v>14</v>
      </c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>
        <f t="shared" si="21"/>
        <v>14</v>
      </c>
      <c r="P269" s="24">
        <f t="shared" si="22"/>
        <v>14</v>
      </c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 x14ac:dyDescent="0.35">
      <c r="A270" s="24">
        <f t="shared" si="23"/>
        <v>27</v>
      </c>
      <c r="B270" s="17" t="s">
        <v>160</v>
      </c>
      <c r="C270" s="24"/>
      <c r="D270" s="24"/>
      <c r="E270" s="24">
        <v>13</v>
      </c>
      <c r="F270" s="24"/>
      <c r="G270" s="24"/>
      <c r="H270" s="24"/>
      <c r="I270" s="24"/>
      <c r="J270" s="24"/>
      <c r="K270" s="24"/>
      <c r="L270" s="24"/>
      <c r="M270" s="24"/>
      <c r="N270" s="24"/>
      <c r="O270" s="24">
        <f t="shared" si="21"/>
        <v>13</v>
      </c>
      <c r="P270" s="24">
        <f t="shared" si="22"/>
        <v>13</v>
      </c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 x14ac:dyDescent="0.35">
      <c r="A271" s="24">
        <f t="shared" si="23"/>
        <v>28</v>
      </c>
      <c r="B271" s="17" t="s">
        <v>161</v>
      </c>
      <c r="C271" s="24">
        <v>1</v>
      </c>
      <c r="D271" s="24">
        <v>11</v>
      </c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>
        <f t="shared" si="21"/>
        <v>12</v>
      </c>
      <c r="P271" s="24">
        <f t="shared" si="22"/>
        <v>12</v>
      </c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 x14ac:dyDescent="0.35">
      <c r="A272" s="24">
        <f t="shared" si="23"/>
        <v>29</v>
      </c>
      <c r="B272" s="17" t="s">
        <v>162</v>
      </c>
      <c r="C272" s="28">
        <v>10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>
        <f t="shared" si="21"/>
        <v>10</v>
      </c>
      <c r="P272" s="24">
        <f t="shared" si="22"/>
        <v>10</v>
      </c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 x14ac:dyDescent="0.35">
      <c r="A273" s="24">
        <f t="shared" si="23"/>
        <v>30</v>
      </c>
      <c r="B273" s="17" t="s">
        <v>163</v>
      </c>
      <c r="C273" s="28">
        <v>10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>
        <f t="shared" si="21"/>
        <v>10</v>
      </c>
      <c r="P273" s="24">
        <f t="shared" si="22"/>
        <v>10</v>
      </c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 x14ac:dyDescent="0.35">
      <c r="A274" s="24">
        <f t="shared" si="23"/>
        <v>31</v>
      </c>
      <c r="B274" s="17" t="s">
        <v>164</v>
      </c>
      <c r="C274" s="24"/>
      <c r="D274" s="24"/>
      <c r="E274" s="28">
        <v>10</v>
      </c>
      <c r="F274" s="24"/>
      <c r="G274" s="24"/>
      <c r="H274" s="24"/>
      <c r="I274" s="24"/>
      <c r="J274" s="24"/>
      <c r="K274" s="24"/>
      <c r="L274" s="24"/>
      <c r="M274" s="24"/>
      <c r="N274" s="24"/>
      <c r="O274" s="24">
        <f t="shared" si="21"/>
        <v>10</v>
      </c>
      <c r="P274" s="24">
        <f t="shared" si="22"/>
        <v>10</v>
      </c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 x14ac:dyDescent="0.35">
      <c r="A275" s="24">
        <f t="shared" si="23"/>
        <v>32</v>
      </c>
      <c r="B275" s="17" t="s">
        <v>165</v>
      </c>
      <c r="C275" s="24"/>
      <c r="D275" s="24"/>
      <c r="E275" s="28">
        <v>10</v>
      </c>
      <c r="F275" s="24"/>
      <c r="G275" s="24"/>
      <c r="H275" s="24"/>
      <c r="I275" s="24"/>
      <c r="J275" s="24"/>
      <c r="K275" s="24"/>
      <c r="L275" s="24"/>
      <c r="M275" s="24"/>
      <c r="N275" s="24"/>
      <c r="O275" s="24">
        <f t="shared" si="21"/>
        <v>10</v>
      </c>
      <c r="P275" s="24">
        <f t="shared" si="22"/>
        <v>10</v>
      </c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 x14ac:dyDescent="0.35">
      <c r="A276" s="24">
        <f t="shared" si="23"/>
        <v>33</v>
      </c>
      <c r="B276" s="17" t="s">
        <v>166</v>
      </c>
      <c r="C276" s="24">
        <v>9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>
        <f t="shared" si="21"/>
        <v>9</v>
      </c>
      <c r="P276" s="24">
        <f t="shared" si="22"/>
        <v>9</v>
      </c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 x14ac:dyDescent="0.35">
      <c r="A277" s="24">
        <f t="shared" si="23"/>
        <v>34</v>
      </c>
      <c r="B277" s="17" t="s">
        <v>167</v>
      </c>
      <c r="C277" s="24">
        <v>7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>
        <f t="shared" si="21"/>
        <v>7</v>
      </c>
      <c r="P277" s="24">
        <f t="shared" si="22"/>
        <v>7</v>
      </c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 x14ac:dyDescent="0.35">
      <c r="A278" s="24">
        <f t="shared" si="23"/>
        <v>35</v>
      </c>
      <c r="B278" s="17" t="s">
        <v>168</v>
      </c>
      <c r="C278" s="24">
        <v>5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>
        <f t="shared" si="21"/>
        <v>5</v>
      </c>
      <c r="P278" s="24">
        <f t="shared" si="22"/>
        <v>5</v>
      </c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 x14ac:dyDescent="0.35">
      <c r="A279" s="24">
        <f t="shared" si="23"/>
        <v>36</v>
      </c>
      <c r="B279" s="17" t="s">
        <v>169</v>
      </c>
      <c r="C279" s="24">
        <v>3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>
        <f t="shared" si="21"/>
        <v>3</v>
      </c>
      <c r="P279" s="24">
        <f t="shared" si="22"/>
        <v>3</v>
      </c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 x14ac:dyDescent="0.35">
      <c r="A280" s="24">
        <f t="shared" si="23"/>
        <v>37</v>
      </c>
      <c r="B280" s="17" t="s">
        <v>170</v>
      </c>
      <c r="C280" s="24">
        <v>0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>
        <f t="shared" si="21"/>
        <v>0</v>
      </c>
      <c r="P280" s="24">
        <f t="shared" si="22"/>
        <v>0</v>
      </c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 x14ac:dyDescent="0.35">
      <c r="A281" s="24">
        <f t="shared" si="23"/>
        <v>38</v>
      </c>
      <c r="B281" s="17" t="s">
        <v>171</v>
      </c>
      <c r="C281" s="24">
        <v>0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>
        <f t="shared" si="21"/>
        <v>0</v>
      </c>
      <c r="P281" s="24">
        <f t="shared" si="22"/>
        <v>0</v>
      </c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 x14ac:dyDescent="0.35">
      <c r="A282" s="24">
        <f t="shared" si="23"/>
        <v>39</v>
      </c>
      <c r="B282" s="17" t="s">
        <v>172</v>
      </c>
      <c r="C282" s="24">
        <v>0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>
        <f t="shared" si="21"/>
        <v>0</v>
      </c>
      <c r="P282" s="24">
        <f t="shared" si="22"/>
        <v>0</v>
      </c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 x14ac:dyDescent="0.35">
      <c r="A283" s="24">
        <f t="shared" si="23"/>
        <v>40</v>
      </c>
      <c r="B283" s="17" t="s">
        <v>173</v>
      </c>
      <c r="C283" s="24">
        <v>0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>
        <f t="shared" si="21"/>
        <v>0</v>
      </c>
      <c r="P283" s="24">
        <f t="shared" si="22"/>
        <v>0</v>
      </c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hidden="1" customHeight="1" x14ac:dyDescent="0.35">
      <c r="A284" s="24">
        <f t="shared" si="23"/>
        <v>41</v>
      </c>
      <c r="B284" s="17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>
        <f t="shared" si="21"/>
        <v>0</v>
      </c>
      <c r="P284" s="24">
        <f t="shared" si="22"/>
        <v>0</v>
      </c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hidden="1" customHeight="1" x14ac:dyDescent="0.35">
      <c r="A285" s="24">
        <f t="shared" si="23"/>
        <v>42</v>
      </c>
      <c r="B285" s="17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>
        <f t="shared" si="21"/>
        <v>0</v>
      </c>
      <c r="P285" s="24">
        <f t="shared" si="22"/>
        <v>0</v>
      </c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hidden="1" customHeight="1" x14ac:dyDescent="0.35">
      <c r="A286" s="24">
        <f t="shared" si="23"/>
        <v>43</v>
      </c>
      <c r="B286" s="17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>
        <f t="shared" si="21"/>
        <v>0</v>
      </c>
      <c r="P286" s="24">
        <f t="shared" si="22"/>
        <v>0</v>
      </c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hidden="1" customHeight="1" x14ac:dyDescent="0.35">
      <c r="A287" s="24">
        <f t="shared" si="23"/>
        <v>44</v>
      </c>
      <c r="B287" s="17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>
        <f t="shared" si="21"/>
        <v>0</v>
      </c>
      <c r="P287" s="24">
        <f t="shared" si="22"/>
        <v>0</v>
      </c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hidden="1" customHeight="1" x14ac:dyDescent="0.35">
      <c r="A288" s="24">
        <f t="shared" si="23"/>
        <v>45</v>
      </c>
      <c r="B288" s="17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>
        <f t="shared" si="21"/>
        <v>0</v>
      </c>
      <c r="P288" s="24">
        <f t="shared" si="22"/>
        <v>0</v>
      </c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hidden="1" customHeight="1" x14ac:dyDescent="0.35">
      <c r="A289" s="24">
        <f t="shared" si="23"/>
        <v>46</v>
      </c>
      <c r="B289" s="17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>
        <f t="shared" si="21"/>
        <v>0</v>
      </c>
      <c r="P289" s="24">
        <f t="shared" si="22"/>
        <v>0</v>
      </c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hidden="1" customHeight="1" x14ac:dyDescent="0.35">
      <c r="A290" s="24">
        <f t="shared" si="23"/>
        <v>47</v>
      </c>
      <c r="B290" s="17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>
        <f t="shared" si="21"/>
        <v>0</v>
      </c>
      <c r="P290" s="24">
        <f t="shared" si="22"/>
        <v>0</v>
      </c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hidden="1" customHeight="1" x14ac:dyDescent="0.35">
      <c r="A291" s="24">
        <f t="shared" si="23"/>
        <v>48</v>
      </c>
      <c r="B291" s="17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>
        <f t="shared" si="21"/>
        <v>0</v>
      </c>
      <c r="P291" s="24">
        <f t="shared" si="22"/>
        <v>0</v>
      </c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hidden="1" customHeight="1" x14ac:dyDescent="0.35">
      <c r="A292" s="24">
        <f t="shared" si="23"/>
        <v>49</v>
      </c>
      <c r="B292" s="17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>
        <f t="shared" si="21"/>
        <v>0</v>
      </c>
      <c r="P292" s="24">
        <f t="shared" si="22"/>
        <v>0</v>
      </c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hidden="1" customHeight="1" x14ac:dyDescent="0.35">
      <c r="A293" s="24">
        <f t="shared" si="23"/>
        <v>50</v>
      </c>
      <c r="B293" s="17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>
        <f t="shared" si="21"/>
        <v>0</v>
      </c>
      <c r="P293" s="24">
        <f t="shared" si="22"/>
        <v>0</v>
      </c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hidden="1" customHeight="1" x14ac:dyDescent="0.35">
      <c r="A294" s="24">
        <f t="shared" si="23"/>
        <v>51</v>
      </c>
      <c r="B294" s="17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>
        <f t="shared" si="21"/>
        <v>0</v>
      </c>
      <c r="P294" s="24">
        <f t="shared" si="22"/>
        <v>0</v>
      </c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hidden="1" customHeight="1" x14ac:dyDescent="0.35">
      <c r="A295" s="24">
        <f t="shared" si="23"/>
        <v>52</v>
      </c>
      <c r="B295" s="17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>
        <f t="shared" si="21"/>
        <v>0</v>
      </c>
      <c r="P295" s="24">
        <f t="shared" si="22"/>
        <v>0</v>
      </c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hidden="1" customHeight="1" x14ac:dyDescent="0.35">
      <c r="A296" s="24">
        <f t="shared" si="23"/>
        <v>53</v>
      </c>
      <c r="B296" s="17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>
        <f t="shared" si="21"/>
        <v>0</v>
      </c>
      <c r="P296" s="24">
        <f t="shared" si="22"/>
        <v>0</v>
      </c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hidden="1" customHeight="1" x14ac:dyDescent="0.35">
      <c r="A297" s="24">
        <f t="shared" si="23"/>
        <v>54</v>
      </c>
      <c r="B297" s="17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>
        <f t="shared" si="21"/>
        <v>0</v>
      </c>
      <c r="P297" s="24">
        <f t="shared" si="22"/>
        <v>0</v>
      </c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hidden="1" customHeight="1" x14ac:dyDescent="0.35">
      <c r="A298" s="24">
        <f t="shared" si="23"/>
        <v>55</v>
      </c>
      <c r="B298" s="17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>
        <f t="shared" si="21"/>
        <v>0</v>
      </c>
      <c r="P298" s="24">
        <f t="shared" si="22"/>
        <v>0</v>
      </c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hidden="1" customHeight="1" x14ac:dyDescent="0.35">
      <c r="A299" s="24">
        <f t="shared" si="23"/>
        <v>56</v>
      </c>
      <c r="B299" s="17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>
        <f t="shared" si="21"/>
        <v>0</v>
      </c>
      <c r="P299" s="24">
        <f t="shared" si="22"/>
        <v>0</v>
      </c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hidden="1" customHeight="1" x14ac:dyDescent="0.35">
      <c r="A300" s="24">
        <f t="shared" si="23"/>
        <v>57</v>
      </c>
      <c r="B300" s="17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>
        <f t="shared" si="21"/>
        <v>0</v>
      </c>
      <c r="P300" s="24">
        <f t="shared" si="22"/>
        <v>0</v>
      </c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hidden="1" customHeight="1" x14ac:dyDescent="0.35">
      <c r="A301" s="24">
        <f t="shared" si="23"/>
        <v>58</v>
      </c>
      <c r="B301" s="17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>
        <f t="shared" si="21"/>
        <v>0</v>
      </c>
      <c r="P301" s="24">
        <f t="shared" si="22"/>
        <v>0</v>
      </c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hidden="1" customHeight="1" x14ac:dyDescent="0.35">
      <c r="A302" s="24">
        <f t="shared" si="23"/>
        <v>59</v>
      </c>
      <c r="B302" s="17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>
        <f t="shared" si="21"/>
        <v>0</v>
      </c>
      <c r="P302" s="24">
        <f t="shared" si="22"/>
        <v>0</v>
      </c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hidden="1" customHeight="1" x14ac:dyDescent="0.35">
      <c r="A303" s="24">
        <f t="shared" si="23"/>
        <v>60</v>
      </c>
      <c r="B303" s="17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>
        <f t="shared" si="21"/>
        <v>0</v>
      </c>
      <c r="P303" s="24">
        <f t="shared" si="22"/>
        <v>0</v>
      </c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hidden="1" customHeight="1" x14ac:dyDescent="0.35">
      <c r="A304" s="24">
        <f t="shared" si="23"/>
        <v>61</v>
      </c>
      <c r="B304" s="17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>
        <f t="shared" si="21"/>
        <v>0</v>
      </c>
      <c r="P304" s="24">
        <f t="shared" si="22"/>
        <v>0</v>
      </c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hidden="1" customHeight="1" x14ac:dyDescent="0.35">
      <c r="A305" s="24">
        <f t="shared" si="23"/>
        <v>62</v>
      </c>
      <c r="B305" s="17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>
        <f t="shared" si="21"/>
        <v>0</v>
      </c>
      <c r="P305" s="24">
        <f t="shared" si="22"/>
        <v>0</v>
      </c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 x14ac:dyDescent="0.35">
      <c r="A306" s="24"/>
      <c r="B306" s="17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 x14ac:dyDescent="0.35">
      <c r="A307" s="24"/>
      <c r="B307" s="17" t="s">
        <v>174</v>
      </c>
      <c r="C307" s="24">
        <f t="shared" ref="C307:I307" si="24">COUNTA(C244:C306)</f>
        <v>33</v>
      </c>
      <c r="D307" s="24">
        <f t="shared" si="24"/>
        <v>12</v>
      </c>
      <c r="E307" s="24">
        <f t="shared" si="24"/>
        <v>19</v>
      </c>
      <c r="F307" s="24">
        <f t="shared" si="24"/>
        <v>0</v>
      </c>
      <c r="G307" s="24">
        <f t="shared" si="24"/>
        <v>0</v>
      </c>
      <c r="H307" s="24">
        <f t="shared" si="24"/>
        <v>0</v>
      </c>
      <c r="I307" s="24">
        <f t="shared" si="24"/>
        <v>0</v>
      </c>
      <c r="J307" s="24">
        <f t="shared" ref="J307:N307" si="25">COUNTA(J243:J306)</f>
        <v>0</v>
      </c>
      <c r="K307" s="24">
        <f t="shared" si="25"/>
        <v>0</v>
      </c>
      <c r="L307" s="24">
        <f t="shared" si="25"/>
        <v>0</v>
      </c>
      <c r="M307" s="24">
        <f t="shared" si="25"/>
        <v>0</v>
      </c>
      <c r="N307" s="24">
        <f t="shared" si="25"/>
        <v>0</v>
      </c>
      <c r="O307" s="24"/>
      <c r="P307" s="24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 x14ac:dyDescent="0.35">
      <c r="A308" s="24"/>
      <c r="B308" s="17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 x14ac:dyDescent="0.35">
      <c r="A309" s="24"/>
      <c r="B309" s="17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 x14ac:dyDescent="0.35">
      <c r="A310" s="24"/>
      <c r="B310" s="17"/>
      <c r="C310" s="24" t="str">
        <f t="shared" ref="C310:N310" si="26">C$2</f>
        <v>Rnd 1</v>
      </c>
      <c r="D310" s="24" t="str">
        <f t="shared" si="26"/>
        <v>Rnd 2</v>
      </c>
      <c r="E310" s="24" t="str">
        <f t="shared" si="26"/>
        <v>Rnd 3</v>
      </c>
      <c r="F310" s="24" t="str">
        <f t="shared" si="26"/>
        <v>Rnd 4</v>
      </c>
      <c r="G310" s="24" t="str">
        <f t="shared" si="26"/>
        <v>Rnd 5</v>
      </c>
      <c r="H310" s="24" t="str">
        <f t="shared" si="26"/>
        <v>Rnd 6</v>
      </c>
      <c r="I310" s="24" t="str">
        <f t="shared" si="26"/>
        <v>Rnd 7</v>
      </c>
      <c r="J310" s="24" t="str">
        <f t="shared" si="26"/>
        <v>Rnd 8</v>
      </c>
      <c r="K310" s="24" t="str">
        <f t="shared" si="26"/>
        <v>Rnd 9</v>
      </c>
      <c r="L310" s="24" t="str">
        <f t="shared" si="26"/>
        <v>Rnd 10</v>
      </c>
      <c r="M310" s="24" t="str">
        <f t="shared" si="26"/>
        <v>Rnd 11</v>
      </c>
      <c r="N310" s="24" t="str">
        <f t="shared" si="26"/>
        <v>Rnd 12</v>
      </c>
      <c r="O310" s="24"/>
      <c r="P310" s="24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39" customHeight="1" x14ac:dyDescent="0.35">
      <c r="A311" s="26" t="str">
        <f>A$3</f>
        <v>Full Championship</v>
      </c>
      <c r="B311" s="17"/>
      <c r="C311" s="26" t="str">
        <f t="shared" ref="C311:O311" si="27">C$3</f>
        <v>D Griffin M/Venue Autotest</v>
      </c>
      <c r="D311" s="27" t="str">
        <f t="shared" si="27"/>
        <v>Club Autotest</v>
      </c>
      <c r="E311" s="27" t="str">
        <f t="shared" si="27"/>
        <v>Charlesland Cup Retro Trial</v>
      </c>
      <c r="F311" s="26" t="str">
        <f t="shared" si="27"/>
        <v>J Pringle Autotest</v>
      </c>
      <c r="G311" s="26" t="str">
        <f t="shared" si="27"/>
        <v>J Vard Production Car Trial</v>
      </c>
      <c r="H311" s="26" t="str">
        <f t="shared" si="27"/>
        <v>Committee Cup M/Venue Autotest</v>
      </c>
      <c r="I311" s="27" t="str">
        <f t="shared" si="27"/>
        <v>Millard Cup Sporting Trial</v>
      </c>
      <c r="J311" s="27" t="str">
        <f t="shared" si="27"/>
        <v>Club Autotest</v>
      </c>
      <c r="K311" s="27" t="str">
        <f t="shared" si="27"/>
        <v>H Wilde Memorial Autotest</v>
      </c>
      <c r="L311" s="27" t="str">
        <f t="shared" si="27"/>
        <v>Safari Cup M/Venue Autotest</v>
      </c>
      <c r="M311" s="27">
        <f t="shared" si="27"/>
        <v>0</v>
      </c>
      <c r="N311" s="27">
        <f t="shared" si="27"/>
        <v>0</v>
      </c>
      <c r="O311" s="41" t="str">
        <f t="shared" si="27"/>
        <v>Overall Championship</v>
      </c>
      <c r="P311" s="42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 x14ac:dyDescent="0.35">
      <c r="A312" s="24"/>
      <c r="B312" s="17" t="s">
        <v>52</v>
      </c>
      <c r="C312" s="25">
        <f t="shared" ref="C312:P312" si="28">C$4</f>
        <v>45683</v>
      </c>
      <c r="D312" s="25">
        <f t="shared" si="28"/>
        <v>45739</v>
      </c>
      <c r="E312" s="25">
        <f t="shared" si="28"/>
        <v>45759</v>
      </c>
      <c r="F312" s="25">
        <f t="shared" si="28"/>
        <v>45814</v>
      </c>
      <c r="G312" s="25">
        <f t="shared" si="28"/>
        <v>45861</v>
      </c>
      <c r="H312" s="25">
        <f t="shared" si="28"/>
        <v>45893</v>
      </c>
      <c r="I312" s="25">
        <f t="shared" si="28"/>
        <v>45927</v>
      </c>
      <c r="J312" s="25">
        <f t="shared" si="28"/>
        <v>45942</v>
      </c>
      <c r="K312" s="25">
        <f t="shared" si="28"/>
        <v>45977</v>
      </c>
      <c r="L312" s="25">
        <f t="shared" si="28"/>
        <v>46018</v>
      </c>
      <c r="M312" s="25">
        <f t="shared" si="28"/>
        <v>0</v>
      </c>
      <c r="N312" s="25">
        <f t="shared" si="28"/>
        <v>0</v>
      </c>
      <c r="O312" s="24" t="str">
        <f t="shared" si="28"/>
        <v>Total</v>
      </c>
      <c r="P312" s="24" t="str">
        <f t="shared" si="28"/>
        <v>Best 8</v>
      </c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 x14ac:dyDescent="0.35">
      <c r="A313" s="24"/>
      <c r="B313" s="17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 x14ac:dyDescent="0.35">
      <c r="A314" s="24" t="s">
        <v>175</v>
      </c>
      <c r="B314" s="17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 x14ac:dyDescent="0.35">
      <c r="A315" s="24">
        <v>1</v>
      </c>
      <c r="B315" s="17" t="s">
        <v>7</v>
      </c>
      <c r="C315" s="24">
        <v>10</v>
      </c>
      <c r="D315" s="24">
        <v>16</v>
      </c>
      <c r="E315" s="24">
        <v>16</v>
      </c>
      <c r="F315" s="24"/>
      <c r="G315" s="24"/>
      <c r="H315" s="24"/>
      <c r="I315" s="24"/>
      <c r="J315" s="24"/>
      <c r="K315" s="24"/>
      <c r="L315" s="24"/>
      <c r="M315" s="24"/>
      <c r="N315" s="24"/>
      <c r="O315" s="24">
        <f t="shared" ref="O315:O534" si="29">SUM(C315:N315)</f>
        <v>42</v>
      </c>
      <c r="P315" s="24">
        <f t="shared" ref="P315:P534" si="30">O315</f>
        <v>42</v>
      </c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 x14ac:dyDescent="0.35">
      <c r="A316" s="24">
        <f t="shared" ref="A316:A333" si="31">A315+1</f>
        <v>2</v>
      </c>
      <c r="B316" s="17" t="s">
        <v>27</v>
      </c>
      <c r="C316" s="24">
        <v>16</v>
      </c>
      <c r="D316" s="24">
        <v>17</v>
      </c>
      <c r="E316" s="28">
        <v>5</v>
      </c>
      <c r="F316" s="24"/>
      <c r="G316" s="24"/>
      <c r="H316" s="24"/>
      <c r="I316" s="24"/>
      <c r="J316" s="24"/>
      <c r="K316" s="24"/>
      <c r="L316" s="24"/>
      <c r="M316" s="24"/>
      <c r="N316" s="24"/>
      <c r="O316" s="24">
        <f t="shared" si="29"/>
        <v>38</v>
      </c>
      <c r="P316" s="24">
        <f t="shared" si="30"/>
        <v>38</v>
      </c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 x14ac:dyDescent="0.35">
      <c r="A317" s="24">
        <f t="shared" si="31"/>
        <v>3</v>
      </c>
      <c r="B317" s="17" t="s">
        <v>29</v>
      </c>
      <c r="C317" s="24">
        <v>12</v>
      </c>
      <c r="D317" s="24">
        <v>18</v>
      </c>
      <c r="E317" s="28">
        <v>5</v>
      </c>
      <c r="F317" s="24"/>
      <c r="G317" s="24"/>
      <c r="H317" s="24"/>
      <c r="I317" s="24"/>
      <c r="J317" s="24"/>
      <c r="K317" s="24"/>
      <c r="L317" s="24"/>
      <c r="M317" s="24"/>
      <c r="N317" s="24"/>
      <c r="O317" s="24">
        <f t="shared" si="29"/>
        <v>35</v>
      </c>
      <c r="P317" s="24">
        <f t="shared" si="30"/>
        <v>35</v>
      </c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 x14ac:dyDescent="0.35">
      <c r="A318" s="24">
        <f t="shared" si="31"/>
        <v>4</v>
      </c>
      <c r="B318" s="17" t="s">
        <v>28</v>
      </c>
      <c r="C318" s="24">
        <v>11</v>
      </c>
      <c r="D318" s="24">
        <v>19</v>
      </c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>
        <f t="shared" si="29"/>
        <v>30</v>
      </c>
      <c r="P318" s="24">
        <f t="shared" si="30"/>
        <v>30</v>
      </c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 x14ac:dyDescent="0.35">
      <c r="A319" s="24">
        <f t="shared" si="31"/>
        <v>5</v>
      </c>
      <c r="B319" s="17" t="s">
        <v>141</v>
      </c>
      <c r="C319" s="28">
        <v>5</v>
      </c>
      <c r="D319" s="24"/>
      <c r="E319" s="24">
        <v>20</v>
      </c>
      <c r="F319" s="24"/>
      <c r="G319" s="24"/>
      <c r="H319" s="24"/>
      <c r="I319" s="24"/>
      <c r="J319" s="24"/>
      <c r="K319" s="24"/>
      <c r="L319" s="24"/>
      <c r="M319" s="24"/>
      <c r="N319" s="24"/>
      <c r="O319" s="24">
        <f t="shared" si="29"/>
        <v>25</v>
      </c>
      <c r="P319" s="24">
        <f t="shared" si="30"/>
        <v>25</v>
      </c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 x14ac:dyDescent="0.35">
      <c r="A320" s="24">
        <f t="shared" si="31"/>
        <v>6</v>
      </c>
      <c r="B320" s="17" t="s">
        <v>143</v>
      </c>
      <c r="C320" s="24">
        <v>13</v>
      </c>
      <c r="D320" s="24">
        <v>11</v>
      </c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>
        <f t="shared" si="29"/>
        <v>24</v>
      </c>
      <c r="P320" s="24">
        <f t="shared" si="30"/>
        <v>24</v>
      </c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 x14ac:dyDescent="0.35">
      <c r="A321" s="24">
        <f t="shared" si="31"/>
        <v>7</v>
      </c>
      <c r="B321" s="17" t="s">
        <v>142</v>
      </c>
      <c r="C321" s="24">
        <v>18</v>
      </c>
      <c r="D321" s="24"/>
      <c r="E321" s="28">
        <v>5</v>
      </c>
      <c r="F321" s="24"/>
      <c r="G321" s="24"/>
      <c r="H321" s="24"/>
      <c r="I321" s="24"/>
      <c r="J321" s="24"/>
      <c r="K321" s="24"/>
      <c r="L321" s="24"/>
      <c r="M321" s="24"/>
      <c r="N321" s="24"/>
      <c r="O321" s="24">
        <f t="shared" si="29"/>
        <v>23</v>
      </c>
      <c r="P321" s="24">
        <f t="shared" si="30"/>
        <v>23</v>
      </c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 x14ac:dyDescent="0.35">
      <c r="A322" s="24">
        <f t="shared" si="31"/>
        <v>8</v>
      </c>
      <c r="B322" s="17" t="s">
        <v>145</v>
      </c>
      <c r="C322" s="24">
        <v>9</v>
      </c>
      <c r="D322" s="24">
        <v>14</v>
      </c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>
        <f t="shared" si="29"/>
        <v>23</v>
      </c>
      <c r="P322" s="24">
        <f t="shared" si="30"/>
        <v>23</v>
      </c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 x14ac:dyDescent="0.35">
      <c r="A323" s="24">
        <f t="shared" si="31"/>
        <v>9</v>
      </c>
      <c r="B323" s="17" t="s">
        <v>12</v>
      </c>
      <c r="C323" s="28">
        <v>5</v>
      </c>
      <c r="D323" s="24"/>
      <c r="E323" s="24">
        <v>18</v>
      </c>
      <c r="F323" s="24"/>
      <c r="G323" s="24"/>
      <c r="H323" s="24"/>
      <c r="I323" s="24"/>
      <c r="J323" s="24"/>
      <c r="K323" s="24"/>
      <c r="L323" s="24"/>
      <c r="M323" s="24"/>
      <c r="N323" s="24"/>
      <c r="O323" s="24">
        <f t="shared" si="29"/>
        <v>23</v>
      </c>
      <c r="P323" s="24">
        <f t="shared" si="30"/>
        <v>23</v>
      </c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 x14ac:dyDescent="0.35">
      <c r="A324" s="24">
        <f t="shared" si="31"/>
        <v>10</v>
      </c>
      <c r="B324" s="17" t="s">
        <v>9</v>
      </c>
      <c r="C324" s="24">
        <v>20</v>
      </c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>
        <f t="shared" si="29"/>
        <v>20</v>
      </c>
      <c r="P324" s="24">
        <f t="shared" si="30"/>
        <v>20</v>
      </c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 x14ac:dyDescent="0.35">
      <c r="A325" s="24">
        <f t="shared" si="31"/>
        <v>11</v>
      </c>
      <c r="B325" s="17" t="s">
        <v>144</v>
      </c>
      <c r="C325" s="28">
        <v>5</v>
      </c>
      <c r="D325" s="24"/>
      <c r="E325" s="24">
        <v>15</v>
      </c>
      <c r="F325" s="24"/>
      <c r="G325" s="24"/>
      <c r="H325" s="24"/>
      <c r="I325" s="24"/>
      <c r="J325" s="24"/>
      <c r="K325" s="24"/>
      <c r="L325" s="24"/>
      <c r="M325" s="24"/>
      <c r="N325" s="24"/>
      <c r="O325" s="24">
        <f t="shared" si="29"/>
        <v>20</v>
      </c>
      <c r="P325" s="24">
        <f t="shared" si="30"/>
        <v>20</v>
      </c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 x14ac:dyDescent="0.35">
      <c r="A326" s="24">
        <f t="shared" si="31"/>
        <v>12</v>
      </c>
      <c r="B326" s="17" t="s">
        <v>8</v>
      </c>
      <c r="C326" s="24"/>
      <c r="D326" s="24">
        <v>20</v>
      </c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>
        <f t="shared" si="29"/>
        <v>20</v>
      </c>
      <c r="P326" s="24">
        <f t="shared" si="30"/>
        <v>20</v>
      </c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 x14ac:dyDescent="0.35">
      <c r="A327" s="24">
        <f t="shared" si="31"/>
        <v>13</v>
      </c>
      <c r="B327" s="17" t="s">
        <v>76</v>
      </c>
      <c r="C327" s="24"/>
      <c r="D327" s="24"/>
      <c r="E327" s="24">
        <v>20</v>
      </c>
      <c r="F327" s="24"/>
      <c r="G327" s="24"/>
      <c r="H327" s="24"/>
      <c r="I327" s="24"/>
      <c r="J327" s="24"/>
      <c r="K327" s="24"/>
      <c r="L327" s="24"/>
      <c r="M327" s="24"/>
      <c r="N327" s="24"/>
      <c r="O327" s="24">
        <f t="shared" si="29"/>
        <v>20</v>
      </c>
      <c r="P327" s="24">
        <f t="shared" si="30"/>
        <v>20</v>
      </c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 x14ac:dyDescent="0.35">
      <c r="A328" s="24">
        <f t="shared" si="31"/>
        <v>14</v>
      </c>
      <c r="B328" s="17" t="s">
        <v>149</v>
      </c>
      <c r="C328" s="24">
        <v>19</v>
      </c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>
        <f t="shared" si="29"/>
        <v>19</v>
      </c>
      <c r="P328" s="24">
        <f t="shared" si="30"/>
        <v>19</v>
      </c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 x14ac:dyDescent="0.35">
      <c r="A329" s="24">
        <f t="shared" si="31"/>
        <v>15</v>
      </c>
      <c r="B329" s="17" t="s">
        <v>140</v>
      </c>
      <c r="C329" s="28">
        <v>5</v>
      </c>
      <c r="D329" s="24">
        <v>9</v>
      </c>
      <c r="E329" s="28">
        <v>5</v>
      </c>
      <c r="F329" s="24"/>
      <c r="G329" s="24"/>
      <c r="H329" s="24"/>
      <c r="I329" s="24"/>
      <c r="J329" s="24"/>
      <c r="K329" s="24"/>
      <c r="L329" s="24"/>
      <c r="M329" s="24"/>
      <c r="N329" s="24"/>
      <c r="O329" s="24">
        <f t="shared" si="29"/>
        <v>19</v>
      </c>
      <c r="P329" s="24">
        <f t="shared" si="30"/>
        <v>19</v>
      </c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 x14ac:dyDescent="0.35">
      <c r="A330" s="24">
        <f t="shared" si="31"/>
        <v>16</v>
      </c>
      <c r="B330" s="17" t="s">
        <v>23</v>
      </c>
      <c r="C330" s="24">
        <v>4</v>
      </c>
      <c r="D330" s="24">
        <v>15</v>
      </c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>
        <f t="shared" si="29"/>
        <v>19</v>
      </c>
      <c r="P330" s="24">
        <f t="shared" si="30"/>
        <v>19</v>
      </c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 x14ac:dyDescent="0.35">
      <c r="A331" s="24">
        <f t="shared" si="31"/>
        <v>17</v>
      </c>
      <c r="B331" s="17" t="s">
        <v>151</v>
      </c>
      <c r="C331" s="24"/>
      <c r="D331" s="24"/>
      <c r="E331" s="24">
        <v>19</v>
      </c>
      <c r="F331" s="24"/>
      <c r="G331" s="24"/>
      <c r="H331" s="24"/>
      <c r="I331" s="24"/>
      <c r="J331" s="24"/>
      <c r="K331" s="24"/>
      <c r="L331" s="24"/>
      <c r="M331" s="24"/>
      <c r="N331" s="24"/>
      <c r="O331" s="24">
        <f t="shared" si="29"/>
        <v>19</v>
      </c>
      <c r="P331" s="24">
        <f t="shared" si="30"/>
        <v>19</v>
      </c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 x14ac:dyDescent="0.35">
      <c r="A332" s="24">
        <f t="shared" si="31"/>
        <v>18</v>
      </c>
      <c r="B332" s="17" t="s">
        <v>79</v>
      </c>
      <c r="C332" s="24"/>
      <c r="D332" s="24"/>
      <c r="E332" s="24">
        <v>19</v>
      </c>
      <c r="F332" s="24"/>
      <c r="G332" s="24"/>
      <c r="H332" s="24"/>
      <c r="I332" s="24"/>
      <c r="J332" s="24"/>
      <c r="K332" s="24"/>
      <c r="L332" s="24"/>
      <c r="M332" s="24"/>
      <c r="N332" s="24"/>
      <c r="O332" s="24">
        <f t="shared" si="29"/>
        <v>19</v>
      </c>
      <c r="P332" s="24">
        <f t="shared" si="30"/>
        <v>19</v>
      </c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 x14ac:dyDescent="0.35">
      <c r="A333" s="24">
        <f t="shared" si="31"/>
        <v>19</v>
      </c>
      <c r="B333" s="17" t="s">
        <v>16</v>
      </c>
      <c r="C333" s="24"/>
      <c r="D333" s="24"/>
      <c r="E333" s="24">
        <v>18</v>
      </c>
      <c r="F333" s="24"/>
      <c r="G333" s="24"/>
      <c r="H333" s="24"/>
      <c r="I333" s="24"/>
      <c r="J333" s="24"/>
      <c r="K333" s="24"/>
      <c r="L333" s="24"/>
      <c r="M333" s="24"/>
      <c r="N333" s="24"/>
      <c r="O333" s="24">
        <f t="shared" si="29"/>
        <v>18</v>
      </c>
      <c r="P333" s="24">
        <f t="shared" si="30"/>
        <v>18</v>
      </c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 x14ac:dyDescent="0.35">
      <c r="A334" s="24">
        <v>20</v>
      </c>
      <c r="B334" s="17" t="s">
        <v>154</v>
      </c>
      <c r="C334" s="24">
        <v>17</v>
      </c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>
        <f t="shared" si="29"/>
        <v>17</v>
      </c>
      <c r="P334" s="24">
        <f t="shared" si="30"/>
        <v>17</v>
      </c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 x14ac:dyDescent="0.35">
      <c r="A335" s="24">
        <f t="shared" ref="A335:A534" si="32">A334+1</f>
        <v>21</v>
      </c>
      <c r="B335" s="17" t="s">
        <v>22</v>
      </c>
      <c r="C335" s="24">
        <v>6</v>
      </c>
      <c r="D335" s="28">
        <v>5</v>
      </c>
      <c r="E335" s="24">
        <v>6</v>
      </c>
      <c r="F335" s="24"/>
      <c r="G335" s="24"/>
      <c r="H335" s="24"/>
      <c r="I335" s="24"/>
      <c r="J335" s="24"/>
      <c r="K335" s="24"/>
      <c r="L335" s="24"/>
      <c r="M335" s="24"/>
      <c r="N335" s="24"/>
      <c r="O335" s="24">
        <f t="shared" si="29"/>
        <v>17</v>
      </c>
      <c r="P335" s="24">
        <f t="shared" si="30"/>
        <v>17</v>
      </c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 x14ac:dyDescent="0.35">
      <c r="A336" s="24">
        <f t="shared" si="32"/>
        <v>22</v>
      </c>
      <c r="B336" s="17" t="s">
        <v>147</v>
      </c>
      <c r="C336" s="28">
        <v>5</v>
      </c>
      <c r="D336" s="24">
        <v>12</v>
      </c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>
        <f t="shared" si="29"/>
        <v>17</v>
      </c>
      <c r="P336" s="24">
        <f t="shared" si="30"/>
        <v>17</v>
      </c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 x14ac:dyDescent="0.35">
      <c r="A337" s="24">
        <f t="shared" si="32"/>
        <v>23</v>
      </c>
      <c r="B337" s="17" t="s">
        <v>153</v>
      </c>
      <c r="C337" s="24">
        <v>0</v>
      </c>
      <c r="D337" s="24"/>
      <c r="E337" s="24">
        <v>17</v>
      </c>
      <c r="F337" s="24"/>
      <c r="G337" s="24"/>
      <c r="H337" s="24"/>
      <c r="I337" s="24"/>
      <c r="J337" s="24"/>
      <c r="K337" s="24"/>
      <c r="L337" s="24"/>
      <c r="M337" s="24"/>
      <c r="N337" s="24"/>
      <c r="O337" s="24">
        <f t="shared" si="29"/>
        <v>17</v>
      </c>
      <c r="P337" s="24">
        <f t="shared" si="30"/>
        <v>17</v>
      </c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 x14ac:dyDescent="0.35">
      <c r="A338" s="24">
        <f t="shared" si="32"/>
        <v>24</v>
      </c>
      <c r="B338" s="17" t="s">
        <v>59</v>
      </c>
      <c r="C338" s="24"/>
      <c r="D338" s="24"/>
      <c r="E338" s="24">
        <v>17</v>
      </c>
      <c r="F338" s="24"/>
      <c r="G338" s="24"/>
      <c r="H338" s="24"/>
      <c r="I338" s="24"/>
      <c r="J338" s="24"/>
      <c r="K338" s="24"/>
      <c r="L338" s="24"/>
      <c r="M338" s="24"/>
      <c r="N338" s="24"/>
      <c r="O338" s="24">
        <f t="shared" si="29"/>
        <v>17</v>
      </c>
      <c r="P338" s="24">
        <f t="shared" si="30"/>
        <v>17</v>
      </c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 x14ac:dyDescent="0.35">
      <c r="A339" s="24">
        <f t="shared" si="32"/>
        <v>25</v>
      </c>
      <c r="B339" s="17" t="s">
        <v>107</v>
      </c>
      <c r="C339" s="24">
        <v>0</v>
      </c>
      <c r="D339" s="24"/>
      <c r="E339" s="24">
        <v>16</v>
      </c>
      <c r="F339" s="24"/>
      <c r="G339" s="24"/>
      <c r="H339" s="24"/>
      <c r="I339" s="24"/>
      <c r="J339" s="24"/>
      <c r="K339" s="24"/>
      <c r="L339" s="24"/>
      <c r="M339" s="24"/>
      <c r="N339" s="24"/>
      <c r="O339" s="24">
        <f t="shared" si="29"/>
        <v>16</v>
      </c>
      <c r="P339" s="24">
        <f t="shared" si="30"/>
        <v>16</v>
      </c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 x14ac:dyDescent="0.35">
      <c r="A340" s="24">
        <f t="shared" si="32"/>
        <v>26</v>
      </c>
      <c r="B340" s="17" t="s">
        <v>156</v>
      </c>
      <c r="C340" s="24">
        <v>15</v>
      </c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>
        <f t="shared" si="29"/>
        <v>15</v>
      </c>
      <c r="P340" s="24">
        <f t="shared" si="30"/>
        <v>15</v>
      </c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 x14ac:dyDescent="0.35">
      <c r="A341" s="24">
        <f t="shared" si="32"/>
        <v>27</v>
      </c>
      <c r="B341" s="17" t="s">
        <v>24</v>
      </c>
      <c r="C341" s="24">
        <v>3</v>
      </c>
      <c r="D341" s="28">
        <v>5</v>
      </c>
      <c r="E341" s="24">
        <v>7</v>
      </c>
      <c r="F341" s="24"/>
      <c r="G341" s="24"/>
      <c r="H341" s="24"/>
      <c r="I341" s="24"/>
      <c r="J341" s="24"/>
      <c r="K341" s="24"/>
      <c r="L341" s="24"/>
      <c r="M341" s="24"/>
      <c r="N341" s="24"/>
      <c r="O341" s="24">
        <f t="shared" si="29"/>
        <v>15</v>
      </c>
      <c r="P341" s="24">
        <f t="shared" si="30"/>
        <v>15</v>
      </c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 x14ac:dyDescent="0.35">
      <c r="A342" s="24">
        <f t="shared" si="32"/>
        <v>28</v>
      </c>
      <c r="B342" s="17" t="s">
        <v>18</v>
      </c>
      <c r="C342" s="24">
        <v>0</v>
      </c>
      <c r="D342" s="24">
        <v>6</v>
      </c>
      <c r="E342" s="24">
        <v>9</v>
      </c>
      <c r="F342" s="24"/>
      <c r="G342" s="24"/>
      <c r="H342" s="24"/>
      <c r="I342" s="24"/>
      <c r="J342" s="24"/>
      <c r="K342" s="24"/>
      <c r="L342" s="24"/>
      <c r="M342" s="24"/>
      <c r="N342" s="24"/>
      <c r="O342" s="24">
        <f t="shared" si="29"/>
        <v>15</v>
      </c>
      <c r="P342" s="24">
        <f t="shared" si="30"/>
        <v>15</v>
      </c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 x14ac:dyDescent="0.35">
      <c r="A343" s="24">
        <f t="shared" si="32"/>
        <v>29</v>
      </c>
      <c r="B343" s="17" t="s">
        <v>85</v>
      </c>
      <c r="C343" s="24"/>
      <c r="D343" s="24"/>
      <c r="E343" s="24">
        <v>15</v>
      </c>
      <c r="F343" s="24"/>
      <c r="G343" s="24"/>
      <c r="H343" s="24"/>
      <c r="I343" s="24"/>
      <c r="J343" s="24"/>
      <c r="K343" s="24"/>
      <c r="L343" s="24"/>
      <c r="M343" s="24"/>
      <c r="N343" s="24"/>
      <c r="O343" s="24">
        <f t="shared" si="29"/>
        <v>15</v>
      </c>
      <c r="P343" s="24">
        <f t="shared" si="30"/>
        <v>15</v>
      </c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 x14ac:dyDescent="0.35">
      <c r="A344" s="24">
        <f t="shared" si="32"/>
        <v>30</v>
      </c>
      <c r="B344" s="17" t="s">
        <v>110</v>
      </c>
      <c r="C344" s="24">
        <v>14</v>
      </c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>
        <f t="shared" si="29"/>
        <v>14</v>
      </c>
      <c r="P344" s="24">
        <f t="shared" si="30"/>
        <v>14</v>
      </c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 x14ac:dyDescent="0.35">
      <c r="A345" s="24">
        <f t="shared" si="32"/>
        <v>31</v>
      </c>
      <c r="B345" s="17" t="s">
        <v>20</v>
      </c>
      <c r="C345" s="28">
        <v>5</v>
      </c>
      <c r="D345" s="24">
        <v>4</v>
      </c>
      <c r="E345" s="28">
        <v>5</v>
      </c>
      <c r="F345" s="24"/>
      <c r="G345" s="24"/>
      <c r="H345" s="24"/>
      <c r="I345" s="24"/>
      <c r="J345" s="24"/>
      <c r="K345" s="24"/>
      <c r="L345" s="24"/>
      <c r="M345" s="24"/>
      <c r="N345" s="24"/>
      <c r="O345" s="24">
        <f t="shared" si="29"/>
        <v>14</v>
      </c>
      <c r="P345" s="24">
        <f t="shared" si="30"/>
        <v>14</v>
      </c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 x14ac:dyDescent="0.35">
      <c r="A346" s="24">
        <f t="shared" si="32"/>
        <v>32</v>
      </c>
      <c r="B346" s="17" t="s">
        <v>157</v>
      </c>
      <c r="C346" s="24"/>
      <c r="D346" s="24"/>
      <c r="E346" s="24">
        <v>14</v>
      </c>
      <c r="F346" s="24"/>
      <c r="G346" s="24"/>
      <c r="H346" s="24"/>
      <c r="I346" s="24"/>
      <c r="J346" s="24"/>
      <c r="K346" s="24"/>
      <c r="L346" s="24"/>
      <c r="M346" s="24"/>
      <c r="N346" s="24"/>
      <c r="O346" s="24">
        <f t="shared" si="29"/>
        <v>14</v>
      </c>
      <c r="P346" s="24">
        <f t="shared" si="30"/>
        <v>14</v>
      </c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 x14ac:dyDescent="0.35">
      <c r="A347" s="24">
        <f t="shared" si="32"/>
        <v>33</v>
      </c>
      <c r="B347" s="17" t="s">
        <v>120</v>
      </c>
      <c r="C347" s="24"/>
      <c r="D347" s="24"/>
      <c r="E347" s="24">
        <v>14</v>
      </c>
      <c r="F347" s="24"/>
      <c r="G347" s="24"/>
      <c r="H347" s="24"/>
      <c r="I347" s="24"/>
      <c r="J347" s="24"/>
      <c r="K347" s="24"/>
      <c r="L347" s="24"/>
      <c r="M347" s="24"/>
      <c r="N347" s="24"/>
      <c r="O347" s="24">
        <f t="shared" si="29"/>
        <v>14</v>
      </c>
      <c r="P347" s="24">
        <f t="shared" si="30"/>
        <v>14</v>
      </c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 x14ac:dyDescent="0.35">
      <c r="A348" s="24">
        <f t="shared" si="32"/>
        <v>34</v>
      </c>
      <c r="B348" s="17" t="s">
        <v>108</v>
      </c>
      <c r="C348" s="24">
        <v>0</v>
      </c>
      <c r="D348" s="24"/>
      <c r="E348" s="24">
        <v>13</v>
      </c>
      <c r="F348" s="24"/>
      <c r="G348" s="24"/>
      <c r="H348" s="24"/>
      <c r="I348" s="24"/>
      <c r="J348" s="24"/>
      <c r="K348" s="24"/>
      <c r="L348" s="24"/>
      <c r="M348" s="24"/>
      <c r="N348" s="24"/>
      <c r="O348" s="24">
        <f t="shared" si="29"/>
        <v>13</v>
      </c>
      <c r="P348" s="24">
        <f t="shared" si="30"/>
        <v>13</v>
      </c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 x14ac:dyDescent="0.35">
      <c r="A349" s="24">
        <f t="shared" si="32"/>
        <v>35</v>
      </c>
      <c r="B349" s="17" t="s">
        <v>109</v>
      </c>
      <c r="C349" s="24">
        <v>0</v>
      </c>
      <c r="D349" s="24"/>
      <c r="E349" s="24">
        <v>13</v>
      </c>
      <c r="F349" s="24"/>
      <c r="G349" s="24"/>
      <c r="H349" s="24"/>
      <c r="I349" s="24"/>
      <c r="J349" s="24"/>
      <c r="K349" s="24"/>
      <c r="L349" s="24"/>
      <c r="M349" s="24"/>
      <c r="N349" s="24"/>
      <c r="O349" s="24">
        <f t="shared" si="29"/>
        <v>13</v>
      </c>
      <c r="P349" s="24">
        <f t="shared" si="30"/>
        <v>13</v>
      </c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 x14ac:dyDescent="0.35">
      <c r="A350" s="24">
        <f t="shared" si="32"/>
        <v>36</v>
      </c>
      <c r="B350" s="17" t="s">
        <v>159</v>
      </c>
      <c r="C350" s="24"/>
      <c r="D350" s="24">
        <v>13</v>
      </c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>
        <f t="shared" si="29"/>
        <v>13</v>
      </c>
      <c r="P350" s="24">
        <f t="shared" si="30"/>
        <v>13</v>
      </c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 x14ac:dyDescent="0.35">
      <c r="A351" s="24">
        <f t="shared" si="32"/>
        <v>37</v>
      </c>
      <c r="B351" s="17" t="s">
        <v>152</v>
      </c>
      <c r="C351" s="24">
        <v>7</v>
      </c>
      <c r="D351" s="24"/>
      <c r="E351" s="28">
        <v>5</v>
      </c>
      <c r="F351" s="24"/>
      <c r="G351" s="24"/>
      <c r="H351" s="24"/>
      <c r="I351" s="24"/>
      <c r="J351" s="24"/>
      <c r="K351" s="24"/>
      <c r="L351" s="24"/>
      <c r="M351" s="24"/>
      <c r="N351" s="24"/>
      <c r="O351" s="24">
        <f t="shared" si="29"/>
        <v>12</v>
      </c>
      <c r="P351" s="24">
        <f t="shared" si="30"/>
        <v>12</v>
      </c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 x14ac:dyDescent="0.35">
      <c r="A352" s="24">
        <f t="shared" si="32"/>
        <v>38</v>
      </c>
      <c r="B352" s="17" t="s">
        <v>155</v>
      </c>
      <c r="C352" s="24">
        <v>0</v>
      </c>
      <c r="D352" s="24"/>
      <c r="E352" s="24">
        <v>12</v>
      </c>
      <c r="F352" s="24"/>
      <c r="G352" s="24"/>
      <c r="H352" s="24"/>
      <c r="I352" s="24"/>
      <c r="J352" s="24"/>
      <c r="K352" s="24"/>
      <c r="L352" s="24"/>
      <c r="M352" s="24"/>
      <c r="N352" s="24"/>
      <c r="O352" s="24">
        <f t="shared" si="29"/>
        <v>12</v>
      </c>
      <c r="P352" s="24">
        <f t="shared" si="30"/>
        <v>12</v>
      </c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 x14ac:dyDescent="0.35">
      <c r="A353" s="24">
        <f t="shared" si="32"/>
        <v>39</v>
      </c>
      <c r="B353" s="17" t="s">
        <v>74</v>
      </c>
      <c r="C353" s="24"/>
      <c r="D353" s="28">
        <v>5</v>
      </c>
      <c r="E353" s="24">
        <v>7</v>
      </c>
      <c r="F353" s="24"/>
      <c r="G353" s="24"/>
      <c r="H353" s="24"/>
      <c r="I353" s="24"/>
      <c r="J353" s="24"/>
      <c r="K353" s="24"/>
      <c r="L353" s="24"/>
      <c r="M353" s="24"/>
      <c r="N353" s="24"/>
      <c r="O353" s="24">
        <f t="shared" si="29"/>
        <v>12</v>
      </c>
      <c r="P353" s="24">
        <f t="shared" si="30"/>
        <v>12</v>
      </c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 x14ac:dyDescent="0.35">
      <c r="A354" s="24">
        <f t="shared" si="32"/>
        <v>40</v>
      </c>
      <c r="B354" s="17" t="s">
        <v>123</v>
      </c>
      <c r="C354" s="24"/>
      <c r="D354" s="24"/>
      <c r="E354" s="24">
        <v>12</v>
      </c>
      <c r="F354" s="24"/>
      <c r="G354" s="24"/>
      <c r="H354" s="24"/>
      <c r="I354" s="24"/>
      <c r="J354" s="24"/>
      <c r="K354" s="24"/>
      <c r="L354" s="24"/>
      <c r="M354" s="24"/>
      <c r="N354" s="24"/>
      <c r="O354" s="24">
        <f t="shared" si="29"/>
        <v>12</v>
      </c>
      <c r="P354" s="24">
        <f t="shared" si="30"/>
        <v>12</v>
      </c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 x14ac:dyDescent="0.35">
      <c r="A355" s="24">
        <f t="shared" si="32"/>
        <v>41</v>
      </c>
      <c r="B355" s="17" t="s">
        <v>160</v>
      </c>
      <c r="C355" s="24"/>
      <c r="D355" s="24"/>
      <c r="E355" s="24">
        <v>11</v>
      </c>
      <c r="F355" s="24"/>
      <c r="G355" s="24"/>
      <c r="H355" s="24"/>
      <c r="I355" s="24"/>
      <c r="J355" s="24"/>
      <c r="K355" s="24"/>
      <c r="L355" s="24"/>
      <c r="M355" s="24"/>
      <c r="N355" s="24"/>
      <c r="O355" s="24">
        <f t="shared" si="29"/>
        <v>11</v>
      </c>
      <c r="P355" s="24">
        <f t="shared" si="30"/>
        <v>11</v>
      </c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 x14ac:dyDescent="0.35">
      <c r="A356" s="24">
        <f t="shared" si="32"/>
        <v>42</v>
      </c>
      <c r="B356" s="17" t="s">
        <v>67</v>
      </c>
      <c r="C356" s="24"/>
      <c r="D356" s="24"/>
      <c r="E356" s="24">
        <v>11</v>
      </c>
      <c r="F356" s="24"/>
      <c r="G356" s="24"/>
      <c r="H356" s="24"/>
      <c r="I356" s="24"/>
      <c r="J356" s="24"/>
      <c r="K356" s="24"/>
      <c r="L356" s="24"/>
      <c r="M356" s="24"/>
      <c r="N356" s="24"/>
      <c r="O356" s="24">
        <f t="shared" si="29"/>
        <v>11</v>
      </c>
      <c r="P356" s="24">
        <f t="shared" si="30"/>
        <v>11</v>
      </c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 x14ac:dyDescent="0.35">
      <c r="A357" s="24">
        <f t="shared" si="32"/>
        <v>43</v>
      </c>
      <c r="B357" s="17" t="s">
        <v>111</v>
      </c>
      <c r="C357" s="28">
        <v>5</v>
      </c>
      <c r="D357" s="28">
        <v>5</v>
      </c>
      <c r="E357" s="28">
        <v>0</v>
      </c>
      <c r="F357" s="24"/>
      <c r="G357" s="24"/>
      <c r="H357" s="24"/>
      <c r="I357" s="24"/>
      <c r="J357" s="24"/>
      <c r="K357" s="24"/>
      <c r="L357" s="24"/>
      <c r="M357" s="24"/>
      <c r="N357" s="24"/>
      <c r="O357" s="24">
        <f t="shared" si="29"/>
        <v>10</v>
      </c>
      <c r="P357" s="24">
        <f t="shared" si="30"/>
        <v>10</v>
      </c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 x14ac:dyDescent="0.35">
      <c r="A358" s="24">
        <f t="shared" si="32"/>
        <v>44</v>
      </c>
      <c r="B358" s="17" t="s">
        <v>112</v>
      </c>
      <c r="C358" s="28">
        <v>5</v>
      </c>
      <c r="D358" s="24"/>
      <c r="E358" s="28">
        <v>5</v>
      </c>
      <c r="F358" s="24"/>
      <c r="G358" s="24"/>
      <c r="H358" s="24"/>
      <c r="I358" s="24"/>
      <c r="J358" s="24"/>
      <c r="K358" s="24"/>
      <c r="L358" s="24"/>
      <c r="M358" s="24"/>
      <c r="N358" s="24"/>
      <c r="O358" s="24">
        <f t="shared" si="29"/>
        <v>10</v>
      </c>
      <c r="P358" s="24">
        <f t="shared" si="30"/>
        <v>10</v>
      </c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 x14ac:dyDescent="0.35">
      <c r="A359" s="24">
        <f t="shared" si="32"/>
        <v>45</v>
      </c>
      <c r="B359" s="17" t="s">
        <v>148</v>
      </c>
      <c r="C359" s="28">
        <v>5</v>
      </c>
      <c r="D359" s="24"/>
      <c r="E359" s="28">
        <v>5</v>
      </c>
      <c r="F359" s="24"/>
      <c r="G359" s="24"/>
      <c r="H359" s="24"/>
      <c r="I359" s="24"/>
      <c r="J359" s="24"/>
      <c r="K359" s="24"/>
      <c r="L359" s="24"/>
      <c r="M359" s="24"/>
      <c r="N359" s="24"/>
      <c r="O359" s="24">
        <f t="shared" si="29"/>
        <v>10</v>
      </c>
      <c r="P359" s="24">
        <f t="shared" si="30"/>
        <v>10</v>
      </c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 x14ac:dyDescent="0.35">
      <c r="A360" s="24">
        <f t="shared" si="32"/>
        <v>46</v>
      </c>
      <c r="B360" s="17" t="s">
        <v>161</v>
      </c>
      <c r="C360" s="24">
        <v>0</v>
      </c>
      <c r="D360" s="24">
        <v>10</v>
      </c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>
        <f t="shared" si="29"/>
        <v>10</v>
      </c>
      <c r="P360" s="24">
        <f t="shared" si="30"/>
        <v>10</v>
      </c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 x14ac:dyDescent="0.35">
      <c r="A361" s="24">
        <f t="shared" si="32"/>
        <v>47</v>
      </c>
      <c r="B361" s="17" t="s">
        <v>150</v>
      </c>
      <c r="C361" s="24">
        <v>0</v>
      </c>
      <c r="D361" s="24">
        <v>5</v>
      </c>
      <c r="E361" s="28">
        <v>5</v>
      </c>
      <c r="F361" s="24"/>
      <c r="G361" s="24"/>
      <c r="H361" s="24"/>
      <c r="I361" s="24"/>
      <c r="J361" s="24"/>
      <c r="K361" s="24"/>
      <c r="L361" s="24"/>
      <c r="M361" s="24"/>
      <c r="N361" s="24"/>
      <c r="O361" s="24">
        <f t="shared" si="29"/>
        <v>10</v>
      </c>
      <c r="P361" s="24">
        <f t="shared" si="30"/>
        <v>10</v>
      </c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 x14ac:dyDescent="0.35">
      <c r="A362" s="24">
        <f t="shared" si="32"/>
        <v>48</v>
      </c>
      <c r="B362" s="17" t="s">
        <v>113</v>
      </c>
      <c r="C362" s="24"/>
      <c r="D362" s="24"/>
      <c r="E362" s="24">
        <v>10</v>
      </c>
      <c r="F362" s="24"/>
      <c r="G362" s="24"/>
      <c r="H362" s="24"/>
      <c r="I362" s="24"/>
      <c r="J362" s="24"/>
      <c r="K362" s="24"/>
      <c r="L362" s="24"/>
      <c r="M362" s="24"/>
      <c r="N362" s="24"/>
      <c r="O362" s="24">
        <f t="shared" si="29"/>
        <v>10</v>
      </c>
      <c r="P362" s="24">
        <f t="shared" si="30"/>
        <v>10</v>
      </c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 x14ac:dyDescent="0.35">
      <c r="A363" s="24">
        <f t="shared" si="32"/>
        <v>49</v>
      </c>
      <c r="B363" s="17" t="s">
        <v>80</v>
      </c>
      <c r="C363" s="24"/>
      <c r="D363" s="24"/>
      <c r="E363" s="24">
        <v>10</v>
      </c>
      <c r="F363" s="24"/>
      <c r="G363" s="24"/>
      <c r="H363" s="24"/>
      <c r="I363" s="24"/>
      <c r="J363" s="24"/>
      <c r="K363" s="24"/>
      <c r="L363" s="24"/>
      <c r="M363" s="24"/>
      <c r="N363" s="24"/>
      <c r="O363" s="24">
        <f t="shared" si="29"/>
        <v>10</v>
      </c>
      <c r="P363" s="24">
        <f t="shared" si="30"/>
        <v>10</v>
      </c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 x14ac:dyDescent="0.35">
      <c r="A364" s="24">
        <f t="shared" si="32"/>
        <v>50</v>
      </c>
      <c r="B364" s="17" t="s">
        <v>115</v>
      </c>
      <c r="C364" s="24">
        <v>0</v>
      </c>
      <c r="D364" s="24"/>
      <c r="E364" s="24">
        <v>9</v>
      </c>
      <c r="F364" s="24"/>
      <c r="G364" s="24"/>
      <c r="H364" s="24"/>
      <c r="I364" s="24"/>
      <c r="J364" s="24"/>
      <c r="K364" s="24"/>
      <c r="L364" s="24"/>
      <c r="M364" s="24"/>
      <c r="N364" s="24"/>
      <c r="O364" s="24">
        <f t="shared" si="29"/>
        <v>9</v>
      </c>
      <c r="P364" s="24">
        <f t="shared" si="30"/>
        <v>9</v>
      </c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 x14ac:dyDescent="0.35">
      <c r="A365" s="24">
        <f t="shared" si="32"/>
        <v>51</v>
      </c>
      <c r="B365" s="17" t="s">
        <v>166</v>
      </c>
      <c r="C365" s="24">
        <v>8</v>
      </c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>
        <f t="shared" si="29"/>
        <v>8</v>
      </c>
      <c r="P365" s="24">
        <f t="shared" si="30"/>
        <v>8</v>
      </c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 x14ac:dyDescent="0.35">
      <c r="A366" s="24">
        <f t="shared" si="32"/>
        <v>52</v>
      </c>
      <c r="B366" s="17" t="s">
        <v>25</v>
      </c>
      <c r="C366" s="24"/>
      <c r="D366" s="24">
        <v>8</v>
      </c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>
        <f t="shared" si="29"/>
        <v>8</v>
      </c>
      <c r="P366" s="24">
        <f t="shared" si="30"/>
        <v>8</v>
      </c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 x14ac:dyDescent="0.35">
      <c r="A367" s="24">
        <f t="shared" si="32"/>
        <v>53</v>
      </c>
      <c r="B367" s="17" t="s">
        <v>118</v>
      </c>
      <c r="C367" s="24"/>
      <c r="D367" s="24"/>
      <c r="E367" s="24">
        <v>8</v>
      </c>
      <c r="F367" s="24"/>
      <c r="G367" s="24"/>
      <c r="H367" s="24"/>
      <c r="I367" s="24"/>
      <c r="J367" s="24"/>
      <c r="K367" s="24"/>
      <c r="L367" s="24"/>
      <c r="M367" s="24"/>
      <c r="N367" s="24"/>
      <c r="O367" s="24">
        <f t="shared" si="29"/>
        <v>8</v>
      </c>
      <c r="P367" s="24">
        <f t="shared" si="30"/>
        <v>8</v>
      </c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 x14ac:dyDescent="0.35">
      <c r="A368" s="24">
        <f t="shared" si="32"/>
        <v>54</v>
      </c>
      <c r="B368" s="17" t="s">
        <v>117</v>
      </c>
      <c r="C368" s="24"/>
      <c r="D368" s="24"/>
      <c r="E368" s="24">
        <v>8</v>
      </c>
      <c r="F368" s="24"/>
      <c r="G368" s="24"/>
      <c r="H368" s="24"/>
      <c r="I368" s="24"/>
      <c r="J368" s="24"/>
      <c r="K368" s="24"/>
      <c r="L368" s="24"/>
      <c r="M368" s="24"/>
      <c r="N368" s="24"/>
      <c r="O368" s="24">
        <f t="shared" si="29"/>
        <v>8</v>
      </c>
      <c r="P368" s="24">
        <f t="shared" si="30"/>
        <v>8</v>
      </c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 x14ac:dyDescent="0.35">
      <c r="A369" s="24">
        <f t="shared" si="32"/>
        <v>55</v>
      </c>
      <c r="B369" s="17" t="s">
        <v>19</v>
      </c>
      <c r="C369" s="24">
        <v>0</v>
      </c>
      <c r="D369" s="24">
        <v>7</v>
      </c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>
        <f t="shared" si="29"/>
        <v>7</v>
      </c>
      <c r="P369" s="24">
        <f t="shared" si="30"/>
        <v>7</v>
      </c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 x14ac:dyDescent="0.35">
      <c r="A370" s="24">
        <f t="shared" si="32"/>
        <v>56</v>
      </c>
      <c r="B370" s="17" t="s">
        <v>87</v>
      </c>
      <c r="C370" s="24"/>
      <c r="D370" s="24"/>
      <c r="E370" s="24">
        <v>6</v>
      </c>
      <c r="F370" s="24"/>
      <c r="G370" s="24"/>
      <c r="H370" s="24"/>
      <c r="I370" s="24"/>
      <c r="J370" s="24"/>
      <c r="K370" s="24"/>
      <c r="L370" s="24"/>
      <c r="M370" s="24"/>
      <c r="N370" s="24"/>
      <c r="O370" s="24">
        <f t="shared" si="29"/>
        <v>6</v>
      </c>
      <c r="P370" s="24">
        <f t="shared" si="30"/>
        <v>6</v>
      </c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 x14ac:dyDescent="0.35">
      <c r="A371" s="24">
        <f t="shared" si="32"/>
        <v>57</v>
      </c>
      <c r="B371" s="17" t="s">
        <v>114</v>
      </c>
      <c r="C371" s="24">
        <v>5</v>
      </c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>
        <f t="shared" si="29"/>
        <v>5</v>
      </c>
      <c r="P371" s="24">
        <f t="shared" si="30"/>
        <v>5</v>
      </c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 x14ac:dyDescent="0.35">
      <c r="A372" s="24">
        <f t="shared" si="32"/>
        <v>58</v>
      </c>
      <c r="B372" s="17" t="s">
        <v>162</v>
      </c>
      <c r="C372" s="28">
        <v>5</v>
      </c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>
        <f t="shared" si="29"/>
        <v>5</v>
      </c>
      <c r="P372" s="24">
        <f t="shared" si="30"/>
        <v>5</v>
      </c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 x14ac:dyDescent="0.35">
      <c r="A373" s="24">
        <f t="shared" si="32"/>
        <v>59</v>
      </c>
      <c r="B373" s="17" t="s">
        <v>163</v>
      </c>
      <c r="C373" s="28">
        <v>5</v>
      </c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>
        <f t="shared" si="29"/>
        <v>5</v>
      </c>
      <c r="P373" s="24">
        <f t="shared" si="30"/>
        <v>5</v>
      </c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 x14ac:dyDescent="0.35">
      <c r="A374" s="24">
        <f t="shared" si="32"/>
        <v>60</v>
      </c>
      <c r="B374" s="17" t="s">
        <v>129</v>
      </c>
      <c r="C374" s="28">
        <v>5</v>
      </c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>
        <f t="shared" si="29"/>
        <v>5</v>
      </c>
      <c r="P374" s="24">
        <f t="shared" si="30"/>
        <v>5</v>
      </c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 x14ac:dyDescent="0.35">
      <c r="A375" s="24">
        <f t="shared" si="32"/>
        <v>61</v>
      </c>
      <c r="B375" s="17" t="s">
        <v>158</v>
      </c>
      <c r="C375" s="24">
        <v>0</v>
      </c>
      <c r="D375" s="24"/>
      <c r="E375" s="28">
        <v>5</v>
      </c>
      <c r="F375" s="24"/>
      <c r="G375" s="24"/>
      <c r="H375" s="24"/>
      <c r="I375" s="24"/>
      <c r="J375" s="24"/>
      <c r="K375" s="24"/>
      <c r="L375" s="24"/>
      <c r="M375" s="24"/>
      <c r="N375" s="24"/>
      <c r="O375" s="24">
        <f t="shared" si="29"/>
        <v>5</v>
      </c>
      <c r="P375" s="24">
        <f t="shared" si="30"/>
        <v>5</v>
      </c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 x14ac:dyDescent="0.35">
      <c r="A376" s="24">
        <f t="shared" si="32"/>
        <v>62</v>
      </c>
      <c r="B376" s="17" t="s">
        <v>77</v>
      </c>
      <c r="C376" s="24"/>
      <c r="D376" s="24"/>
      <c r="E376" s="24">
        <v>5</v>
      </c>
      <c r="F376" s="24"/>
      <c r="G376" s="24"/>
      <c r="H376" s="24"/>
      <c r="I376" s="24"/>
      <c r="J376" s="24"/>
      <c r="K376" s="24"/>
      <c r="L376" s="24"/>
      <c r="M376" s="24"/>
      <c r="N376" s="24"/>
      <c r="O376" s="24">
        <f t="shared" si="29"/>
        <v>5</v>
      </c>
      <c r="P376" s="24">
        <f t="shared" si="30"/>
        <v>5</v>
      </c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 x14ac:dyDescent="0.35">
      <c r="A377" s="24">
        <f t="shared" si="32"/>
        <v>63</v>
      </c>
      <c r="B377" s="17" t="s">
        <v>78</v>
      </c>
      <c r="C377" s="24"/>
      <c r="D377" s="24"/>
      <c r="E377" s="24">
        <v>5</v>
      </c>
      <c r="F377" s="24"/>
      <c r="G377" s="24"/>
      <c r="H377" s="24"/>
      <c r="I377" s="24"/>
      <c r="J377" s="24"/>
      <c r="K377" s="24"/>
      <c r="L377" s="24"/>
      <c r="M377" s="24"/>
      <c r="N377" s="24"/>
      <c r="O377" s="24">
        <f t="shared" si="29"/>
        <v>5</v>
      </c>
      <c r="P377" s="24">
        <f t="shared" si="30"/>
        <v>5</v>
      </c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 x14ac:dyDescent="0.35">
      <c r="A378" s="24">
        <f t="shared" si="32"/>
        <v>64</v>
      </c>
      <c r="B378" s="17" t="s">
        <v>94</v>
      </c>
      <c r="C378" s="24"/>
      <c r="D378" s="24"/>
      <c r="E378" s="28">
        <v>5</v>
      </c>
      <c r="F378" s="24"/>
      <c r="G378" s="24"/>
      <c r="H378" s="24"/>
      <c r="I378" s="24"/>
      <c r="J378" s="24"/>
      <c r="K378" s="24"/>
      <c r="L378" s="24"/>
      <c r="M378" s="24"/>
      <c r="N378" s="24"/>
      <c r="O378" s="24">
        <f t="shared" si="29"/>
        <v>5</v>
      </c>
      <c r="P378" s="24">
        <f t="shared" si="30"/>
        <v>5</v>
      </c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 x14ac:dyDescent="0.35">
      <c r="A379" s="24">
        <f t="shared" si="32"/>
        <v>65</v>
      </c>
      <c r="B379" s="17" t="s">
        <v>130</v>
      </c>
      <c r="C379" s="24"/>
      <c r="D379" s="24"/>
      <c r="E379" s="28">
        <v>5</v>
      </c>
      <c r="F379" s="24"/>
      <c r="G379" s="24"/>
      <c r="H379" s="24"/>
      <c r="I379" s="24"/>
      <c r="J379" s="24"/>
      <c r="K379" s="24"/>
      <c r="L379" s="24"/>
      <c r="M379" s="24"/>
      <c r="N379" s="24"/>
      <c r="O379" s="24">
        <f t="shared" si="29"/>
        <v>5</v>
      </c>
      <c r="P379" s="24">
        <f t="shared" si="30"/>
        <v>5</v>
      </c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 x14ac:dyDescent="0.35">
      <c r="A380" s="24">
        <f t="shared" si="32"/>
        <v>66</v>
      </c>
      <c r="B380" s="17" t="s">
        <v>131</v>
      </c>
      <c r="C380" s="24"/>
      <c r="D380" s="24"/>
      <c r="E380" s="28">
        <v>5</v>
      </c>
      <c r="F380" s="24"/>
      <c r="G380" s="24"/>
      <c r="H380" s="24"/>
      <c r="I380" s="24"/>
      <c r="J380" s="24"/>
      <c r="K380" s="24"/>
      <c r="L380" s="24"/>
      <c r="M380" s="24"/>
      <c r="N380" s="24"/>
      <c r="O380" s="24">
        <f t="shared" si="29"/>
        <v>5</v>
      </c>
      <c r="P380" s="24">
        <f t="shared" si="30"/>
        <v>5</v>
      </c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 x14ac:dyDescent="0.35">
      <c r="A381" s="24">
        <f t="shared" si="32"/>
        <v>67</v>
      </c>
      <c r="B381" s="17" t="s">
        <v>164</v>
      </c>
      <c r="C381" s="24"/>
      <c r="D381" s="24"/>
      <c r="E381" s="28">
        <v>5</v>
      </c>
      <c r="F381" s="24"/>
      <c r="G381" s="24"/>
      <c r="H381" s="24"/>
      <c r="I381" s="24"/>
      <c r="J381" s="24"/>
      <c r="K381" s="24"/>
      <c r="L381" s="24"/>
      <c r="M381" s="24"/>
      <c r="N381" s="24"/>
      <c r="O381" s="24">
        <f t="shared" si="29"/>
        <v>5</v>
      </c>
      <c r="P381" s="24">
        <f t="shared" si="30"/>
        <v>5</v>
      </c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 x14ac:dyDescent="0.35">
      <c r="A382" s="24">
        <f t="shared" si="32"/>
        <v>68</v>
      </c>
      <c r="B382" s="17" t="s">
        <v>132</v>
      </c>
      <c r="C382" s="24"/>
      <c r="D382" s="24"/>
      <c r="E382" s="28">
        <v>5</v>
      </c>
      <c r="F382" s="24"/>
      <c r="G382" s="24"/>
      <c r="H382" s="24"/>
      <c r="I382" s="24"/>
      <c r="J382" s="24"/>
      <c r="K382" s="24"/>
      <c r="L382" s="24"/>
      <c r="M382" s="24"/>
      <c r="N382" s="24"/>
      <c r="O382" s="24">
        <f t="shared" si="29"/>
        <v>5</v>
      </c>
      <c r="P382" s="24">
        <f t="shared" si="30"/>
        <v>5</v>
      </c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 x14ac:dyDescent="0.35">
      <c r="A383" s="24">
        <f t="shared" si="32"/>
        <v>69</v>
      </c>
      <c r="B383" s="17" t="s">
        <v>165</v>
      </c>
      <c r="C383" s="24"/>
      <c r="D383" s="24"/>
      <c r="E383" s="28">
        <v>5</v>
      </c>
      <c r="F383" s="24"/>
      <c r="G383" s="24"/>
      <c r="H383" s="24"/>
      <c r="I383" s="24"/>
      <c r="J383" s="24"/>
      <c r="K383" s="24"/>
      <c r="L383" s="24"/>
      <c r="M383" s="24"/>
      <c r="N383" s="24"/>
      <c r="O383" s="24">
        <f t="shared" si="29"/>
        <v>5</v>
      </c>
      <c r="P383" s="24">
        <f t="shared" si="30"/>
        <v>5</v>
      </c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 x14ac:dyDescent="0.35">
      <c r="A384" s="24">
        <f t="shared" si="32"/>
        <v>70</v>
      </c>
      <c r="B384" s="17" t="s">
        <v>146</v>
      </c>
      <c r="C384" s="24">
        <v>0</v>
      </c>
      <c r="D384" s="24"/>
      <c r="E384" s="24">
        <v>4</v>
      </c>
      <c r="F384" s="24"/>
      <c r="G384" s="24"/>
      <c r="H384" s="24"/>
      <c r="I384" s="24"/>
      <c r="J384" s="24"/>
      <c r="K384" s="24"/>
      <c r="L384" s="24"/>
      <c r="M384" s="24"/>
      <c r="N384" s="24"/>
      <c r="O384" s="24">
        <f t="shared" si="29"/>
        <v>4</v>
      </c>
      <c r="P384" s="24">
        <f t="shared" si="30"/>
        <v>4</v>
      </c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 x14ac:dyDescent="0.35">
      <c r="A385" s="24">
        <f t="shared" si="32"/>
        <v>71</v>
      </c>
      <c r="B385" s="17" t="s">
        <v>73</v>
      </c>
      <c r="C385" s="24">
        <v>0</v>
      </c>
      <c r="D385" s="24"/>
      <c r="E385" s="24">
        <v>4</v>
      </c>
      <c r="F385" s="24"/>
      <c r="G385" s="24"/>
      <c r="H385" s="24"/>
      <c r="I385" s="24"/>
      <c r="J385" s="24"/>
      <c r="K385" s="24"/>
      <c r="L385" s="24"/>
      <c r="M385" s="24"/>
      <c r="N385" s="24"/>
      <c r="O385" s="24">
        <f t="shared" si="29"/>
        <v>4</v>
      </c>
      <c r="P385" s="24">
        <f t="shared" si="30"/>
        <v>4</v>
      </c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 x14ac:dyDescent="0.35">
      <c r="A386" s="24">
        <f t="shared" si="32"/>
        <v>72</v>
      </c>
      <c r="B386" s="17" t="s">
        <v>119</v>
      </c>
      <c r="C386" s="24"/>
      <c r="D386" s="24"/>
      <c r="E386" s="24">
        <v>3</v>
      </c>
      <c r="F386" s="24"/>
      <c r="G386" s="24"/>
      <c r="H386" s="24"/>
      <c r="I386" s="24"/>
      <c r="J386" s="24"/>
      <c r="K386" s="24"/>
      <c r="L386" s="24"/>
      <c r="M386" s="24"/>
      <c r="N386" s="24"/>
      <c r="O386" s="24">
        <f t="shared" si="29"/>
        <v>3</v>
      </c>
      <c r="P386" s="24">
        <f t="shared" si="30"/>
        <v>3</v>
      </c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 x14ac:dyDescent="0.35">
      <c r="A387" s="24">
        <f t="shared" si="32"/>
        <v>73</v>
      </c>
      <c r="B387" s="17" t="s">
        <v>62</v>
      </c>
      <c r="C387" s="24"/>
      <c r="D387" s="24"/>
      <c r="E387" s="24">
        <v>3</v>
      </c>
      <c r="F387" s="24"/>
      <c r="G387" s="24"/>
      <c r="H387" s="24"/>
      <c r="I387" s="24"/>
      <c r="J387" s="24"/>
      <c r="K387" s="24"/>
      <c r="L387" s="24"/>
      <c r="M387" s="24"/>
      <c r="N387" s="24"/>
      <c r="O387" s="24">
        <f t="shared" si="29"/>
        <v>3</v>
      </c>
      <c r="P387" s="24">
        <f t="shared" si="30"/>
        <v>3</v>
      </c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 x14ac:dyDescent="0.35">
      <c r="A388" s="24">
        <f t="shared" si="32"/>
        <v>74</v>
      </c>
      <c r="B388" s="17" t="s">
        <v>75</v>
      </c>
      <c r="C388" s="24">
        <v>2</v>
      </c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>
        <f t="shared" si="29"/>
        <v>2</v>
      </c>
      <c r="P388" s="24">
        <f t="shared" si="30"/>
        <v>2</v>
      </c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 x14ac:dyDescent="0.35">
      <c r="A389" s="24">
        <f t="shared" si="32"/>
        <v>75</v>
      </c>
      <c r="B389" s="17" t="s">
        <v>82</v>
      </c>
      <c r="C389" s="24"/>
      <c r="D389" s="24"/>
      <c r="E389" s="24">
        <v>2</v>
      </c>
      <c r="F389" s="24"/>
      <c r="G389" s="24"/>
      <c r="H389" s="24"/>
      <c r="I389" s="24"/>
      <c r="J389" s="24"/>
      <c r="K389" s="24"/>
      <c r="L389" s="24"/>
      <c r="M389" s="24"/>
      <c r="N389" s="24"/>
      <c r="O389" s="24">
        <f t="shared" si="29"/>
        <v>2</v>
      </c>
      <c r="P389" s="24">
        <f t="shared" si="30"/>
        <v>2</v>
      </c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 x14ac:dyDescent="0.35">
      <c r="A390" s="24">
        <f t="shared" si="32"/>
        <v>76</v>
      </c>
      <c r="B390" s="17" t="s">
        <v>116</v>
      </c>
      <c r="C390" s="24"/>
      <c r="D390" s="24"/>
      <c r="E390" s="24">
        <v>2</v>
      </c>
      <c r="F390" s="24"/>
      <c r="G390" s="24"/>
      <c r="H390" s="24"/>
      <c r="I390" s="24"/>
      <c r="J390" s="24"/>
      <c r="K390" s="24"/>
      <c r="L390" s="24"/>
      <c r="M390" s="24"/>
      <c r="N390" s="24"/>
      <c r="O390" s="24">
        <f t="shared" si="29"/>
        <v>2</v>
      </c>
      <c r="P390" s="24">
        <f t="shared" si="30"/>
        <v>2</v>
      </c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 x14ac:dyDescent="0.35">
      <c r="A391" s="24">
        <f t="shared" si="32"/>
        <v>77</v>
      </c>
      <c r="B391" s="17" t="s">
        <v>167</v>
      </c>
      <c r="C391" s="24">
        <v>1</v>
      </c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>
        <f t="shared" si="29"/>
        <v>1</v>
      </c>
      <c r="P391" s="24">
        <f t="shared" si="30"/>
        <v>1</v>
      </c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 x14ac:dyDescent="0.35">
      <c r="A392" s="24">
        <f t="shared" si="32"/>
        <v>78</v>
      </c>
      <c r="B392" s="17" t="s">
        <v>121</v>
      </c>
      <c r="C392" s="24"/>
      <c r="D392" s="24"/>
      <c r="E392" s="24">
        <v>1</v>
      </c>
      <c r="F392" s="24"/>
      <c r="G392" s="24"/>
      <c r="H392" s="24"/>
      <c r="I392" s="24"/>
      <c r="J392" s="24"/>
      <c r="K392" s="24"/>
      <c r="L392" s="24"/>
      <c r="M392" s="24"/>
      <c r="N392" s="24"/>
      <c r="O392" s="24">
        <f t="shared" si="29"/>
        <v>1</v>
      </c>
      <c r="P392" s="24">
        <f t="shared" si="30"/>
        <v>1</v>
      </c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 x14ac:dyDescent="0.35">
      <c r="A393" s="24">
        <f t="shared" si="32"/>
        <v>79</v>
      </c>
      <c r="B393" s="17" t="s">
        <v>64</v>
      </c>
      <c r="C393" s="24"/>
      <c r="D393" s="24"/>
      <c r="E393" s="24">
        <v>1</v>
      </c>
      <c r="F393" s="24"/>
      <c r="G393" s="24"/>
      <c r="H393" s="24"/>
      <c r="I393" s="24"/>
      <c r="J393" s="24"/>
      <c r="K393" s="24"/>
      <c r="L393" s="24"/>
      <c r="M393" s="24"/>
      <c r="N393" s="24"/>
      <c r="O393" s="24">
        <f t="shared" si="29"/>
        <v>1</v>
      </c>
      <c r="P393" s="24">
        <f t="shared" si="30"/>
        <v>1</v>
      </c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 x14ac:dyDescent="0.35">
      <c r="A394" s="24">
        <f t="shared" si="32"/>
        <v>80</v>
      </c>
      <c r="B394" s="17" t="s">
        <v>168</v>
      </c>
      <c r="C394" s="24">
        <v>0</v>
      </c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>
        <f t="shared" si="29"/>
        <v>0</v>
      </c>
      <c r="P394" s="24">
        <f t="shared" si="30"/>
        <v>0</v>
      </c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 x14ac:dyDescent="0.35">
      <c r="A395" s="24">
        <f t="shared" si="32"/>
        <v>81</v>
      </c>
      <c r="B395" s="17" t="s">
        <v>169</v>
      </c>
      <c r="C395" s="24">
        <v>0</v>
      </c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>
        <f t="shared" si="29"/>
        <v>0</v>
      </c>
      <c r="P395" s="24">
        <f t="shared" si="30"/>
        <v>0</v>
      </c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 x14ac:dyDescent="0.35">
      <c r="A396" s="24">
        <f t="shared" si="32"/>
        <v>82</v>
      </c>
      <c r="B396" s="17" t="s">
        <v>83</v>
      </c>
      <c r="C396" s="24">
        <v>0</v>
      </c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>
        <f t="shared" si="29"/>
        <v>0</v>
      </c>
      <c r="P396" s="24">
        <f t="shared" si="30"/>
        <v>0</v>
      </c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 x14ac:dyDescent="0.35">
      <c r="A397" s="24">
        <f t="shared" si="32"/>
        <v>83</v>
      </c>
      <c r="B397" s="17" t="s">
        <v>84</v>
      </c>
      <c r="C397" s="24">
        <v>0</v>
      </c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>
        <f t="shared" si="29"/>
        <v>0</v>
      </c>
      <c r="P397" s="24">
        <f t="shared" si="30"/>
        <v>0</v>
      </c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 x14ac:dyDescent="0.35">
      <c r="A398" s="24">
        <f t="shared" si="32"/>
        <v>84</v>
      </c>
      <c r="B398" s="17" t="s">
        <v>122</v>
      </c>
      <c r="C398" s="24">
        <v>0</v>
      </c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>
        <f t="shared" si="29"/>
        <v>0</v>
      </c>
      <c r="P398" s="24">
        <f t="shared" si="30"/>
        <v>0</v>
      </c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 x14ac:dyDescent="0.35">
      <c r="A399" s="24">
        <f t="shared" si="32"/>
        <v>85</v>
      </c>
      <c r="B399" s="17" t="s">
        <v>86</v>
      </c>
      <c r="C399" s="24">
        <v>0</v>
      </c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>
        <f t="shared" si="29"/>
        <v>0</v>
      </c>
      <c r="P399" s="24">
        <f t="shared" si="30"/>
        <v>0</v>
      </c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 x14ac:dyDescent="0.35">
      <c r="A400" s="24">
        <f t="shared" si="32"/>
        <v>86</v>
      </c>
      <c r="B400" s="17" t="s">
        <v>88</v>
      </c>
      <c r="C400" s="24">
        <v>0</v>
      </c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>
        <f t="shared" si="29"/>
        <v>0</v>
      </c>
      <c r="P400" s="24">
        <f t="shared" si="30"/>
        <v>0</v>
      </c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 x14ac:dyDescent="0.35">
      <c r="A401" s="24">
        <f t="shared" si="32"/>
        <v>87</v>
      </c>
      <c r="B401" s="17" t="s">
        <v>90</v>
      </c>
      <c r="C401" s="24">
        <v>0</v>
      </c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>
        <f t="shared" si="29"/>
        <v>0</v>
      </c>
      <c r="P401" s="24">
        <f t="shared" si="30"/>
        <v>0</v>
      </c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 x14ac:dyDescent="0.35">
      <c r="A402" s="24">
        <f t="shared" si="32"/>
        <v>88</v>
      </c>
      <c r="B402" s="17" t="s">
        <v>91</v>
      </c>
      <c r="C402" s="24">
        <v>0</v>
      </c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>
        <f t="shared" si="29"/>
        <v>0</v>
      </c>
      <c r="P402" s="24">
        <f t="shared" si="30"/>
        <v>0</v>
      </c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 x14ac:dyDescent="0.35">
      <c r="A403" s="24">
        <f t="shared" si="32"/>
        <v>89</v>
      </c>
      <c r="B403" s="17" t="s">
        <v>92</v>
      </c>
      <c r="C403" s="24">
        <v>0</v>
      </c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>
        <f t="shared" si="29"/>
        <v>0</v>
      </c>
      <c r="P403" s="24">
        <f t="shared" si="30"/>
        <v>0</v>
      </c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 x14ac:dyDescent="0.35">
      <c r="A404" s="24">
        <f t="shared" si="32"/>
        <v>90</v>
      </c>
      <c r="B404" s="17" t="s">
        <v>125</v>
      </c>
      <c r="C404" s="24">
        <v>0</v>
      </c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>
        <f t="shared" si="29"/>
        <v>0</v>
      </c>
      <c r="P404" s="24">
        <f t="shared" si="30"/>
        <v>0</v>
      </c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 x14ac:dyDescent="0.35">
      <c r="A405" s="24">
        <f t="shared" si="32"/>
        <v>91</v>
      </c>
      <c r="B405" s="17" t="s">
        <v>93</v>
      </c>
      <c r="C405" s="24">
        <v>0</v>
      </c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>
        <f t="shared" si="29"/>
        <v>0</v>
      </c>
      <c r="P405" s="24">
        <f t="shared" si="30"/>
        <v>0</v>
      </c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 x14ac:dyDescent="0.35">
      <c r="A406" s="24">
        <f t="shared" si="32"/>
        <v>92</v>
      </c>
      <c r="B406" s="17" t="s">
        <v>126</v>
      </c>
      <c r="C406" s="24">
        <v>0</v>
      </c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>
        <f t="shared" si="29"/>
        <v>0</v>
      </c>
      <c r="P406" s="24">
        <f t="shared" si="30"/>
        <v>0</v>
      </c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 x14ac:dyDescent="0.35">
      <c r="A407" s="24">
        <f t="shared" si="32"/>
        <v>93</v>
      </c>
      <c r="B407" s="17" t="s">
        <v>170</v>
      </c>
      <c r="C407" s="24">
        <v>0</v>
      </c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>
        <f t="shared" si="29"/>
        <v>0</v>
      </c>
      <c r="P407" s="24">
        <f t="shared" si="30"/>
        <v>0</v>
      </c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 x14ac:dyDescent="0.35">
      <c r="A408" s="24">
        <f t="shared" si="32"/>
        <v>94</v>
      </c>
      <c r="B408" s="17" t="s">
        <v>95</v>
      </c>
      <c r="C408" s="24">
        <v>0</v>
      </c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>
        <f t="shared" si="29"/>
        <v>0</v>
      </c>
      <c r="P408" s="24">
        <f t="shared" si="30"/>
        <v>0</v>
      </c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 x14ac:dyDescent="0.35">
      <c r="A409" s="24">
        <f t="shared" si="32"/>
        <v>95</v>
      </c>
      <c r="B409" s="17" t="s">
        <v>14</v>
      </c>
      <c r="C409" s="24">
        <v>0</v>
      </c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>
        <f t="shared" si="29"/>
        <v>0</v>
      </c>
      <c r="P409" s="24">
        <f t="shared" si="30"/>
        <v>0</v>
      </c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 x14ac:dyDescent="0.35">
      <c r="A410" s="24">
        <f t="shared" si="32"/>
        <v>96</v>
      </c>
      <c r="B410" s="17" t="s">
        <v>127</v>
      </c>
      <c r="C410" s="24">
        <v>0</v>
      </c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>
        <f t="shared" si="29"/>
        <v>0</v>
      </c>
      <c r="P410" s="24">
        <f t="shared" si="30"/>
        <v>0</v>
      </c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 x14ac:dyDescent="0.35">
      <c r="A411" s="24">
        <f t="shared" si="32"/>
        <v>97</v>
      </c>
      <c r="B411" s="17" t="s">
        <v>96</v>
      </c>
      <c r="C411" s="24">
        <v>0</v>
      </c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>
        <f t="shared" si="29"/>
        <v>0</v>
      </c>
      <c r="P411" s="24">
        <f t="shared" si="30"/>
        <v>0</v>
      </c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 x14ac:dyDescent="0.35">
      <c r="A412" s="24">
        <f t="shared" si="32"/>
        <v>98</v>
      </c>
      <c r="B412" s="17" t="s">
        <v>56</v>
      </c>
      <c r="C412" s="24">
        <v>0</v>
      </c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>
        <f t="shared" si="29"/>
        <v>0</v>
      </c>
      <c r="P412" s="24">
        <f t="shared" si="30"/>
        <v>0</v>
      </c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 x14ac:dyDescent="0.35">
      <c r="A413" s="24">
        <f t="shared" si="32"/>
        <v>99</v>
      </c>
      <c r="B413" s="17" t="s">
        <v>97</v>
      </c>
      <c r="C413" s="24">
        <v>0</v>
      </c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>
        <f t="shared" si="29"/>
        <v>0</v>
      </c>
      <c r="P413" s="24">
        <f t="shared" si="30"/>
        <v>0</v>
      </c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 x14ac:dyDescent="0.35">
      <c r="A414" s="24">
        <f t="shared" si="32"/>
        <v>100</v>
      </c>
      <c r="B414" s="17" t="s">
        <v>128</v>
      </c>
      <c r="C414" s="24">
        <v>0</v>
      </c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>
        <f t="shared" si="29"/>
        <v>0</v>
      </c>
      <c r="P414" s="24">
        <f t="shared" si="30"/>
        <v>0</v>
      </c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 x14ac:dyDescent="0.35">
      <c r="A415" s="24">
        <f t="shared" si="32"/>
        <v>101</v>
      </c>
      <c r="B415" s="17" t="s">
        <v>98</v>
      </c>
      <c r="C415" s="24">
        <v>0</v>
      </c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>
        <f t="shared" si="29"/>
        <v>0</v>
      </c>
      <c r="P415" s="24">
        <f t="shared" si="30"/>
        <v>0</v>
      </c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 x14ac:dyDescent="0.35">
      <c r="A416" s="24">
        <f t="shared" si="32"/>
        <v>102</v>
      </c>
      <c r="B416" s="17" t="s">
        <v>99</v>
      </c>
      <c r="C416" s="24">
        <v>0</v>
      </c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>
        <f t="shared" si="29"/>
        <v>0</v>
      </c>
      <c r="P416" s="24">
        <f t="shared" si="30"/>
        <v>0</v>
      </c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 x14ac:dyDescent="0.35">
      <c r="A417" s="24">
        <f t="shared" si="32"/>
        <v>103</v>
      </c>
      <c r="B417" s="17" t="s">
        <v>133</v>
      </c>
      <c r="C417" s="24">
        <v>0</v>
      </c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>
        <f t="shared" si="29"/>
        <v>0</v>
      </c>
      <c r="P417" s="24">
        <f t="shared" si="30"/>
        <v>0</v>
      </c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 x14ac:dyDescent="0.35">
      <c r="A418" s="24">
        <f t="shared" si="32"/>
        <v>104</v>
      </c>
      <c r="B418" s="17" t="s">
        <v>134</v>
      </c>
      <c r="C418" s="24">
        <v>0</v>
      </c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>
        <f t="shared" si="29"/>
        <v>0</v>
      </c>
      <c r="P418" s="24">
        <f t="shared" si="30"/>
        <v>0</v>
      </c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 x14ac:dyDescent="0.35">
      <c r="A419" s="24">
        <f t="shared" si="32"/>
        <v>105</v>
      </c>
      <c r="B419" s="17" t="s">
        <v>171</v>
      </c>
      <c r="C419" s="24">
        <v>0</v>
      </c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>
        <f t="shared" si="29"/>
        <v>0</v>
      </c>
      <c r="P419" s="24">
        <f t="shared" si="30"/>
        <v>0</v>
      </c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 x14ac:dyDescent="0.35">
      <c r="A420" s="24">
        <f t="shared" si="32"/>
        <v>106</v>
      </c>
      <c r="B420" s="17" t="s">
        <v>100</v>
      </c>
      <c r="C420" s="24">
        <v>0</v>
      </c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>
        <f t="shared" si="29"/>
        <v>0</v>
      </c>
      <c r="P420" s="24">
        <f t="shared" si="30"/>
        <v>0</v>
      </c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 x14ac:dyDescent="0.35">
      <c r="A421" s="24">
        <f t="shared" si="32"/>
        <v>107</v>
      </c>
      <c r="B421" s="17" t="s">
        <v>101</v>
      </c>
      <c r="C421" s="24">
        <v>0</v>
      </c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>
        <f t="shared" si="29"/>
        <v>0</v>
      </c>
      <c r="P421" s="24">
        <f t="shared" si="30"/>
        <v>0</v>
      </c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 x14ac:dyDescent="0.35">
      <c r="A422" s="24">
        <f t="shared" si="32"/>
        <v>108</v>
      </c>
      <c r="B422" s="17" t="s">
        <v>58</v>
      </c>
      <c r="C422" s="24">
        <v>0</v>
      </c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>
        <f t="shared" si="29"/>
        <v>0</v>
      </c>
      <c r="P422" s="24">
        <f t="shared" si="30"/>
        <v>0</v>
      </c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 x14ac:dyDescent="0.35">
      <c r="A423" s="24">
        <f t="shared" si="32"/>
        <v>109</v>
      </c>
      <c r="B423" s="17" t="s">
        <v>135</v>
      </c>
      <c r="C423" s="24">
        <v>0</v>
      </c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>
        <f t="shared" si="29"/>
        <v>0</v>
      </c>
      <c r="P423" s="24">
        <f t="shared" si="30"/>
        <v>0</v>
      </c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 x14ac:dyDescent="0.35">
      <c r="A424" s="24">
        <f t="shared" si="32"/>
        <v>110</v>
      </c>
      <c r="B424" s="17" t="s">
        <v>172</v>
      </c>
      <c r="C424" s="24">
        <v>0</v>
      </c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>
        <f t="shared" si="29"/>
        <v>0</v>
      </c>
      <c r="P424" s="24">
        <f t="shared" si="30"/>
        <v>0</v>
      </c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 x14ac:dyDescent="0.35">
      <c r="A425" s="24">
        <f t="shared" si="32"/>
        <v>111</v>
      </c>
      <c r="B425" s="17" t="s">
        <v>136</v>
      </c>
      <c r="C425" s="24">
        <v>0</v>
      </c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>
        <f t="shared" si="29"/>
        <v>0</v>
      </c>
      <c r="P425" s="24">
        <f t="shared" si="30"/>
        <v>0</v>
      </c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 x14ac:dyDescent="0.35">
      <c r="A426" s="24">
        <f t="shared" si="32"/>
        <v>112</v>
      </c>
      <c r="B426" s="17" t="s">
        <v>102</v>
      </c>
      <c r="C426" s="24">
        <v>0</v>
      </c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>
        <f t="shared" si="29"/>
        <v>0</v>
      </c>
      <c r="P426" s="24">
        <f t="shared" si="30"/>
        <v>0</v>
      </c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 x14ac:dyDescent="0.35">
      <c r="A427" s="24">
        <f t="shared" si="32"/>
        <v>113</v>
      </c>
      <c r="B427" s="17" t="s">
        <v>60</v>
      </c>
      <c r="C427" s="24">
        <v>0</v>
      </c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>
        <f t="shared" si="29"/>
        <v>0</v>
      </c>
      <c r="P427" s="24">
        <f t="shared" si="30"/>
        <v>0</v>
      </c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 x14ac:dyDescent="0.35">
      <c r="A428" s="24">
        <f t="shared" si="32"/>
        <v>114</v>
      </c>
      <c r="B428" s="17" t="s">
        <v>61</v>
      </c>
      <c r="C428" s="24">
        <v>0</v>
      </c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>
        <f t="shared" si="29"/>
        <v>0</v>
      </c>
      <c r="P428" s="24">
        <f t="shared" si="30"/>
        <v>0</v>
      </c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 x14ac:dyDescent="0.35">
      <c r="A429" s="24">
        <f t="shared" si="32"/>
        <v>115</v>
      </c>
      <c r="B429" s="17" t="s">
        <v>63</v>
      </c>
      <c r="C429" s="24">
        <v>0</v>
      </c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>
        <f t="shared" si="29"/>
        <v>0</v>
      </c>
      <c r="P429" s="24">
        <f t="shared" si="30"/>
        <v>0</v>
      </c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 x14ac:dyDescent="0.35">
      <c r="A430" s="24">
        <f t="shared" si="32"/>
        <v>116</v>
      </c>
      <c r="B430" s="17" t="s">
        <v>103</v>
      </c>
      <c r="C430" s="24">
        <v>0</v>
      </c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>
        <f t="shared" si="29"/>
        <v>0</v>
      </c>
      <c r="P430" s="24">
        <f t="shared" si="30"/>
        <v>0</v>
      </c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 x14ac:dyDescent="0.35">
      <c r="A431" s="24">
        <f t="shared" si="32"/>
        <v>117</v>
      </c>
      <c r="B431" s="17" t="s">
        <v>65</v>
      </c>
      <c r="C431" s="24">
        <v>0</v>
      </c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>
        <f t="shared" si="29"/>
        <v>0</v>
      </c>
      <c r="P431" s="24">
        <f t="shared" si="30"/>
        <v>0</v>
      </c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 x14ac:dyDescent="0.35">
      <c r="A432" s="24">
        <f t="shared" si="32"/>
        <v>118</v>
      </c>
      <c r="B432" s="17" t="s">
        <v>66</v>
      </c>
      <c r="C432" s="24">
        <v>0</v>
      </c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>
        <f t="shared" si="29"/>
        <v>0</v>
      </c>
      <c r="P432" s="24">
        <f t="shared" si="30"/>
        <v>0</v>
      </c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 x14ac:dyDescent="0.35">
      <c r="A433" s="24">
        <f t="shared" si="32"/>
        <v>119</v>
      </c>
      <c r="B433" s="17" t="s">
        <v>68</v>
      </c>
      <c r="C433" s="24">
        <v>0</v>
      </c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>
        <f t="shared" si="29"/>
        <v>0</v>
      </c>
      <c r="P433" s="24">
        <f t="shared" si="30"/>
        <v>0</v>
      </c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 x14ac:dyDescent="0.35">
      <c r="A434" s="24">
        <f t="shared" si="32"/>
        <v>120</v>
      </c>
      <c r="B434" s="17" t="s">
        <v>173</v>
      </c>
      <c r="C434" s="24">
        <v>0</v>
      </c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>
        <f t="shared" si="29"/>
        <v>0</v>
      </c>
      <c r="P434" s="24">
        <f t="shared" si="30"/>
        <v>0</v>
      </c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 x14ac:dyDescent="0.35">
      <c r="A435" s="24">
        <f t="shared" si="32"/>
        <v>121</v>
      </c>
      <c r="B435" s="17" t="s">
        <v>104</v>
      </c>
      <c r="C435" s="24">
        <v>0</v>
      </c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>
        <f t="shared" si="29"/>
        <v>0</v>
      </c>
      <c r="P435" s="24">
        <f t="shared" si="30"/>
        <v>0</v>
      </c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 x14ac:dyDescent="0.35">
      <c r="A436" s="24">
        <f t="shared" si="32"/>
        <v>122</v>
      </c>
      <c r="B436" s="17" t="s">
        <v>69</v>
      </c>
      <c r="C436" s="24">
        <v>0</v>
      </c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>
        <f t="shared" si="29"/>
        <v>0</v>
      </c>
      <c r="P436" s="24">
        <f t="shared" si="30"/>
        <v>0</v>
      </c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 x14ac:dyDescent="0.35">
      <c r="A437" s="24">
        <f t="shared" si="32"/>
        <v>123</v>
      </c>
      <c r="B437" s="17" t="s">
        <v>57</v>
      </c>
      <c r="C437" s="24"/>
      <c r="D437" s="24"/>
      <c r="E437" s="24">
        <v>0</v>
      </c>
      <c r="F437" s="24"/>
      <c r="G437" s="24"/>
      <c r="H437" s="24"/>
      <c r="I437" s="24"/>
      <c r="J437" s="24"/>
      <c r="K437" s="24"/>
      <c r="L437" s="24"/>
      <c r="M437" s="24"/>
      <c r="N437" s="24"/>
      <c r="O437" s="24">
        <f t="shared" si="29"/>
        <v>0</v>
      </c>
      <c r="P437" s="24">
        <f t="shared" si="30"/>
        <v>0</v>
      </c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 x14ac:dyDescent="0.35">
      <c r="A438" s="24">
        <f t="shared" si="32"/>
        <v>124</v>
      </c>
      <c r="B438" s="17" t="s">
        <v>81</v>
      </c>
      <c r="C438" s="24"/>
      <c r="D438" s="24"/>
      <c r="E438" s="24">
        <v>0</v>
      </c>
      <c r="F438" s="24"/>
      <c r="G438" s="24"/>
      <c r="H438" s="24"/>
      <c r="I438" s="24"/>
      <c r="J438" s="24"/>
      <c r="K438" s="24"/>
      <c r="L438" s="24"/>
      <c r="M438" s="24"/>
      <c r="N438" s="24"/>
      <c r="O438" s="24">
        <f t="shared" si="29"/>
        <v>0</v>
      </c>
      <c r="P438" s="24">
        <f t="shared" si="30"/>
        <v>0</v>
      </c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 x14ac:dyDescent="0.35">
      <c r="A439" s="24">
        <f t="shared" si="32"/>
        <v>125</v>
      </c>
      <c r="B439" s="17" t="s">
        <v>124</v>
      </c>
      <c r="C439" s="24"/>
      <c r="D439" s="24"/>
      <c r="E439" s="24">
        <v>0</v>
      </c>
      <c r="F439" s="24"/>
      <c r="G439" s="24"/>
      <c r="H439" s="24"/>
      <c r="I439" s="24"/>
      <c r="J439" s="24"/>
      <c r="K439" s="24"/>
      <c r="L439" s="24"/>
      <c r="M439" s="24"/>
      <c r="N439" s="24"/>
      <c r="O439" s="24">
        <f t="shared" si="29"/>
        <v>0</v>
      </c>
      <c r="P439" s="24">
        <f t="shared" si="30"/>
        <v>0</v>
      </c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 x14ac:dyDescent="0.35">
      <c r="A440" s="24">
        <f t="shared" si="32"/>
        <v>126</v>
      </c>
      <c r="B440" s="17" t="s">
        <v>89</v>
      </c>
      <c r="C440" s="24"/>
      <c r="D440" s="24"/>
      <c r="E440" s="24">
        <v>0</v>
      </c>
      <c r="F440" s="24"/>
      <c r="G440" s="24"/>
      <c r="H440" s="24"/>
      <c r="I440" s="24"/>
      <c r="J440" s="24"/>
      <c r="K440" s="24"/>
      <c r="L440" s="24"/>
      <c r="M440" s="24"/>
      <c r="N440" s="24"/>
      <c r="O440" s="24">
        <f t="shared" si="29"/>
        <v>0</v>
      </c>
      <c r="P440" s="24">
        <f t="shared" si="30"/>
        <v>0</v>
      </c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 x14ac:dyDescent="0.35">
      <c r="A441" s="24">
        <f t="shared" si="32"/>
        <v>127</v>
      </c>
      <c r="B441" s="17" t="s">
        <v>137</v>
      </c>
      <c r="C441" s="24"/>
      <c r="D441" s="24"/>
      <c r="E441" s="24">
        <v>0</v>
      </c>
      <c r="F441" s="24"/>
      <c r="G441" s="24"/>
      <c r="H441" s="24"/>
      <c r="I441" s="24"/>
      <c r="J441" s="24"/>
      <c r="K441" s="24"/>
      <c r="L441" s="24"/>
      <c r="M441" s="24"/>
      <c r="N441" s="24"/>
      <c r="O441" s="24">
        <f t="shared" si="29"/>
        <v>0</v>
      </c>
      <c r="P441" s="24">
        <f t="shared" si="30"/>
        <v>0</v>
      </c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 x14ac:dyDescent="0.35">
      <c r="A442" s="24">
        <f t="shared" si="32"/>
        <v>128</v>
      </c>
      <c r="B442" s="17" t="s">
        <v>70</v>
      </c>
      <c r="C442" s="24"/>
      <c r="D442" s="24"/>
      <c r="E442" s="24">
        <v>0</v>
      </c>
      <c r="F442" s="24"/>
      <c r="G442" s="24"/>
      <c r="H442" s="24"/>
      <c r="I442" s="24"/>
      <c r="J442" s="24"/>
      <c r="K442" s="24"/>
      <c r="L442" s="24"/>
      <c r="M442" s="24"/>
      <c r="N442" s="24"/>
      <c r="O442" s="24">
        <f t="shared" si="29"/>
        <v>0</v>
      </c>
      <c r="P442" s="24">
        <f t="shared" si="30"/>
        <v>0</v>
      </c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hidden="1" customHeight="1" x14ac:dyDescent="0.35">
      <c r="A443" s="24">
        <f t="shared" si="32"/>
        <v>129</v>
      </c>
      <c r="B443" s="17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>
        <f t="shared" si="29"/>
        <v>0</v>
      </c>
      <c r="P443" s="24">
        <f t="shared" si="30"/>
        <v>0</v>
      </c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hidden="1" customHeight="1" x14ac:dyDescent="0.35">
      <c r="A444" s="24">
        <f t="shared" si="32"/>
        <v>130</v>
      </c>
      <c r="B444" s="17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>
        <f t="shared" si="29"/>
        <v>0</v>
      </c>
      <c r="P444" s="24">
        <f t="shared" si="30"/>
        <v>0</v>
      </c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hidden="1" customHeight="1" x14ac:dyDescent="0.35">
      <c r="A445" s="24">
        <f t="shared" si="32"/>
        <v>131</v>
      </c>
      <c r="B445" s="17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>
        <f t="shared" si="29"/>
        <v>0</v>
      </c>
      <c r="P445" s="24">
        <f t="shared" si="30"/>
        <v>0</v>
      </c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hidden="1" customHeight="1" x14ac:dyDescent="0.35">
      <c r="A446" s="24">
        <f t="shared" si="32"/>
        <v>132</v>
      </c>
      <c r="B446" s="17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>
        <f t="shared" si="29"/>
        <v>0</v>
      </c>
      <c r="P446" s="24">
        <f t="shared" si="30"/>
        <v>0</v>
      </c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hidden="1" customHeight="1" x14ac:dyDescent="0.35">
      <c r="A447" s="24">
        <f t="shared" si="32"/>
        <v>133</v>
      </c>
      <c r="B447" s="17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>
        <f t="shared" si="29"/>
        <v>0</v>
      </c>
      <c r="P447" s="24">
        <f t="shared" si="30"/>
        <v>0</v>
      </c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hidden="1" customHeight="1" x14ac:dyDescent="0.35">
      <c r="A448" s="24">
        <f t="shared" si="32"/>
        <v>134</v>
      </c>
      <c r="B448" s="17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>
        <f t="shared" si="29"/>
        <v>0</v>
      </c>
      <c r="P448" s="24">
        <f t="shared" si="30"/>
        <v>0</v>
      </c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hidden="1" customHeight="1" x14ac:dyDescent="0.35">
      <c r="A449" s="24">
        <f t="shared" si="32"/>
        <v>135</v>
      </c>
      <c r="B449" s="17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>
        <f t="shared" si="29"/>
        <v>0</v>
      </c>
      <c r="P449" s="24">
        <f t="shared" si="30"/>
        <v>0</v>
      </c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hidden="1" customHeight="1" x14ac:dyDescent="0.35">
      <c r="A450" s="24">
        <f t="shared" si="32"/>
        <v>136</v>
      </c>
      <c r="B450" s="17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>
        <f t="shared" si="29"/>
        <v>0</v>
      </c>
      <c r="P450" s="24">
        <f t="shared" si="30"/>
        <v>0</v>
      </c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hidden="1" customHeight="1" x14ac:dyDescent="0.35">
      <c r="A451" s="24">
        <f t="shared" si="32"/>
        <v>137</v>
      </c>
      <c r="B451" s="17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>
        <f t="shared" si="29"/>
        <v>0</v>
      </c>
      <c r="P451" s="24">
        <f t="shared" si="30"/>
        <v>0</v>
      </c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hidden="1" customHeight="1" x14ac:dyDescent="0.35">
      <c r="A452" s="24">
        <f t="shared" si="32"/>
        <v>138</v>
      </c>
      <c r="B452" s="17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>
        <f t="shared" si="29"/>
        <v>0</v>
      </c>
      <c r="P452" s="24">
        <f t="shared" si="30"/>
        <v>0</v>
      </c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hidden="1" customHeight="1" x14ac:dyDescent="0.35">
      <c r="A453" s="24">
        <f t="shared" si="32"/>
        <v>139</v>
      </c>
      <c r="B453" s="17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>
        <f t="shared" si="29"/>
        <v>0</v>
      </c>
      <c r="P453" s="24">
        <f t="shared" si="30"/>
        <v>0</v>
      </c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hidden="1" customHeight="1" x14ac:dyDescent="0.35">
      <c r="A454" s="24">
        <f t="shared" si="32"/>
        <v>140</v>
      </c>
      <c r="B454" s="17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>
        <f t="shared" si="29"/>
        <v>0</v>
      </c>
      <c r="P454" s="24">
        <f t="shared" si="30"/>
        <v>0</v>
      </c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hidden="1" customHeight="1" x14ac:dyDescent="0.35">
      <c r="A455" s="24">
        <f t="shared" si="32"/>
        <v>141</v>
      </c>
      <c r="B455" s="17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>
        <f t="shared" si="29"/>
        <v>0</v>
      </c>
      <c r="P455" s="24">
        <f t="shared" si="30"/>
        <v>0</v>
      </c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hidden="1" customHeight="1" x14ac:dyDescent="0.35">
      <c r="A456" s="24">
        <f t="shared" si="32"/>
        <v>142</v>
      </c>
      <c r="B456" s="17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>
        <f t="shared" si="29"/>
        <v>0</v>
      </c>
      <c r="P456" s="24">
        <f t="shared" si="30"/>
        <v>0</v>
      </c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hidden="1" customHeight="1" x14ac:dyDescent="0.35">
      <c r="A457" s="24">
        <f t="shared" si="32"/>
        <v>143</v>
      </c>
      <c r="B457" s="17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>
        <f t="shared" si="29"/>
        <v>0</v>
      </c>
      <c r="P457" s="24">
        <f t="shared" si="30"/>
        <v>0</v>
      </c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hidden="1" customHeight="1" x14ac:dyDescent="0.35">
      <c r="A458" s="24">
        <f t="shared" si="32"/>
        <v>144</v>
      </c>
      <c r="B458" s="17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>
        <f t="shared" si="29"/>
        <v>0</v>
      </c>
      <c r="P458" s="24">
        <f t="shared" si="30"/>
        <v>0</v>
      </c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hidden="1" customHeight="1" x14ac:dyDescent="0.35">
      <c r="A459" s="24">
        <f t="shared" si="32"/>
        <v>145</v>
      </c>
      <c r="B459" s="17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>
        <f t="shared" si="29"/>
        <v>0</v>
      </c>
      <c r="P459" s="24">
        <f t="shared" si="30"/>
        <v>0</v>
      </c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hidden="1" customHeight="1" x14ac:dyDescent="0.35">
      <c r="A460" s="24">
        <f t="shared" si="32"/>
        <v>146</v>
      </c>
      <c r="B460" s="17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>
        <f t="shared" si="29"/>
        <v>0</v>
      </c>
      <c r="P460" s="24">
        <f t="shared" si="30"/>
        <v>0</v>
      </c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hidden="1" customHeight="1" x14ac:dyDescent="0.35">
      <c r="A461" s="24">
        <f t="shared" si="32"/>
        <v>147</v>
      </c>
      <c r="B461" s="17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>
        <f t="shared" si="29"/>
        <v>0</v>
      </c>
      <c r="P461" s="24">
        <f t="shared" si="30"/>
        <v>0</v>
      </c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hidden="1" customHeight="1" x14ac:dyDescent="0.35">
      <c r="A462" s="24">
        <f t="shared" si="32"/>
        <v>148</v>
      </c>
      <c r="B462" s="17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>
        <f t="shared" si="29"/>
        <v>0</v>
      </c>
      <c r="P462" s="24">
        <f t="shared" si="30"/>
        <v>0</v>
      </c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hidden="1" customHeight="1" x14ac:dyDescent="0.35">
      <c r="A463" s="24">
        <f t="shared" si="32"/>
        <v>149</v>
      </c>
      <c r="B463" s="17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>
        <f t="shared" si="29"/>
        <v>0</v>
      </c>
      <c r="P463" s="24">
        <f t="shared" si="30"/>
        <v>0</v>
      </c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hidden="1" customHeight="1" x14ac:dyDescent="0.35">
      <c r="A464" s="24">
        <f t="shared" si="32"/>
        <v>150</v>
      </c>
      <c r="B464" s="17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>
        <f t="shared" si="29"/>
        <v>0</v>
      </c>
      <c r="P464" s="24">
        <f t="shared" si="30"/>
        <v>0</v>
      </c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hidden="1" customHeight="1" x14ac:dyDescent="0.35">
      <c r="A465" s="24">
        <f t="shared" si="32"/>
        <v>151</v>
      </c>
      <c r="B465" s="17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>
        <f t="shared" si="29"/>
        <v>0</v>
      </c>
      <c r="P465" s="24">
        <f t="shared" si="30"/>
        <v>0</v>
      </c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hidden="1" customHeight="1" x14ac:dyDescent="0.35">
      <c r="A466" s="24">
        <f t="shared" si="32"/>
        <v>152</v>
      </c>
      <c r="B466" s="17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>
        <f t="shared" si="29"/>
        <v>0</v>
      </c>
      <c r="P466" s="24">
        <f t="shared" si="30"/>
        <v>0</v>
      </c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hidden="1" customHeight="1" x14ac:dyDescent="0.35">
      <c r="A467" s="24">
        <f t="shared" si="32"/>
        <v>153</v>
      </c>
      <c r="B467" s="17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>
        <f t="shared" si="29"/>
        <v>0</v>
      </c>
      <c r="P467" s="24">
        <f t="shared" si="30"/>
        <v>0</v>
      </c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hidden="1" customHeight="1" x14ac:dyDescent="0.35">
      <c r="A468" s="24">
        <f t="shared" si="32"/>
        <v>154</v>
      </c>
      <c r="B468" s="17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>
        <f t="shared" si="29"/>
        <v>0</v>
      </c>
      <c r="P468" s="24">
        <f t="shared" si="30"/>
        <v>0</v>
      </c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hidden="1" customHeight="1" x14ac:dyDescent="0.35">
      <c r="A469" s="24">
        <f t="shared" si="32"/>
        <v>155</v>
      </c>
      <c r="B469" s="17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>
        <f t="shared" si="29"/>
        <v>0</v>
      </c>
      <c r="P469" s="24">
        <f t="shared" si="30"/>
        <v>0</v>
      </c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hidden="1" customHeight="1" x14ac:dyDescent="0.35">
      <c r="A470" s="24">
        <f t="shared" si="32"/>
        <v>156</v>
      </c>
      <c r="B470" s="17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>
        <f t="shared" si="29"/>
        <v>0</v>
      </c>
      <c r="P470" s="24">
        <f t="shared" si="30"/>
        <v>0</v>
      </c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hidden="1" customHeight="1" x14ac:dyDescent="0.35">
      <c r="A471" s="24">
        <f t="shared" si="32"/>
        <v>157</v>
      </c>
      <c r="B471" s="17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>
        <f t="shared" si="29"/>
        <v>0</v>
      </c>
      <c r="P471" s="24">
        <f t="shared" si="30"/>
        <v>0</v>
      </c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hidden="1" customHeight="1" x14ac:dyDescent="0.35">
      <c r="A472" s="24">
        <f t="shared" si="32"/>
        <v>158</v>
      </c>
      <c r="B472" s="17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>
        <f t="shared" si="29"/>
        <v>0</v>
      </c>
      <c r="P472" s="24">
        <f t="shared" si="30"/>
        <v>0</v>
      </c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hidden="1" customHeight="1" x14ac:dyDescent="0.35">
      <c r="A473" s="24">
        <f t="shared" si="32"/>
        <v>159</v>
      </c>
      <c r="B473" s="17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>
        <f t="shared" si="29"/>
        <v>0</v>
      </c>
      <c r="P473" s="24">
        <f t="shared" si="30"/>
        <v>0</v>
      </c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hidden="1" customHeight="1" x14ac:dyDescent="0.35">
      <c r="A474" s="24">
        <f t="shared" si="32"/>
        <v>160</v>
      </c>
      <c r="B474" s="17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>
        <f t="shared" si="29"/>
        <v>0</v>
      </c>
      <c r="P474" s="24">
        <f t="shared" si="30"/>
        <v>0</v>
      </c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hidden="1" customHeight="1" x14ac:dyDescent="0.35">
      <c r="A475" s="24">
        <f t="shared" si="32"/>
        <v>161</v>
      </c>
      <c r="B475" s="17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>
        <f t="shared" si="29"/>
        <v>0</v>
      </c>
      <c r="P475" s="24">
        <f t="shared" si="30"/>
        <v>0</v>
      </c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hidden="1" customHeight="1" x14ac:dyDescent="0.35">
      <c r="A476" s="24">
        <f t="shared" si="32"/>
        <v>162</v>
      </c>
      <c r="B476" s="17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>
        <f t="shared" si="29"/>
        <v>0</v>
      </c>
      <c r="P476" s="24">
        <f t="shared" si="30"/>
        <v>0</v>
      </c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hidden="1" customHeight="1" x14ac:dyDescent="0.35">
      <c r="A477" s="24">
        <f t="shared" si="32"/>
        <v>163</v>
      </c>
      <c r="B477" s="17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>
        <f t="shared" si="29"/>
        <v>0</v>
      </c>
      <c r="P477" s="24">
        <f t="shared" si="30"/>
        <v>0</v>
      </c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hidden="1" customHeight="1" x14ac:dyDescent="0.35">
      <c r="A478" s="24">
        <f t="shared" si="32"/>
        <v>164</v>
      </c>
      <c r="B478" s="17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>
        <f t="shared" si="29"/>
        <v>0</v>
      </c>
      <c r="P478" s="24">
        <f t="shared" si="30"/>
        <v>0</v>
      </c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hidden="1" customHeight="1" x14ac:dyDescent="0.35">
      <c r="A479" s="24">
        <f t="shared" si="32"/>
        <v>165</v>
      </c>
      <c r="B479" s="17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>
        <f t="shared" si="29"/>
        <v>0</v>
      </c>
      <c r="P479" s="24">
        <f t="shared" si="30"/>
        <v>0</v>
      </c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hidden="1" customHeight="1" x14ac:dyDescent="0.35">
      <c r="A480" s="24">
        <f t="shared" si="32"/>
        <v>166</v>
      </c>
      <c r="B480" s="17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>
        <f t="shared" si="29"/>
        <v>0</v>
      </c>
      <c r="P480" s="24">
        <f t="shared" si="30"/>
        <v>0</v>
      </c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hidden="1" customHeight="1" x14ac:dyDescent="0.35">
      <c r="A481" s="24">
        <f t="shared" si="32"/>
        <v>167</v>
      </c>
      <c r="B481" s="17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>
        <f t="shared" si="29"/>
        <v>0</v>
      </c>
      <c r="P481" s="24">
        <f t="shared" si="30"/>
        <v>0</v>
      </c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hidden="1" customHeight="1" x14ac:dyDescent="0.35">
      <c r="A482" s="24">
        <f t="shared" si="32"/>
        <v>168</v>
      </c>
      <c r="B482" s="17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>
        <f t="shared" si="29"/>
        <v>0</v>
      </c>
      <c r="P482" s="24">
        <f t="shared" si="30"/>
        <v>0</v>
      </c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hidden="1" customHeight="1" x14ac:dyDescent="0.35">
      <c r="A483" s="24">
        <f t="shared" si="32"/>
        <v>169</v>
      </c>
      <c r="B483" s="17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>
        <f t="shared" si="29"/>
        <v>0</v>
      </c>
      <c r="P483" s="24">
        <f t="shared" si="30"/>
        <v>0</v>
      </c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hidden="1" customHeight="1" x14ac:dyDescent="0.35">
      <c r="A484" s="24">
        <f t="shared" si="32"/>
        <v>170</v>
      </c>
      <c r="B484" s="17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>
        <f t="shared" si="29"/>
        <v>0</v>
      </c>
      <c r="P484" s="24">
        <f t="shared" si="30"/>
        <v>0</v>
      </c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hidden="1" customHeight="1" x14ac:dyDescent="0.35">
      <c r="A485" s="24">
        <f t="shared" si="32"/>
        <v>171</v>
      </c>
      <c r="B485" s="17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>
        <f t="shared" si="29"/>
        <v>0</v>
      </c>
      <c r="P485" s="24">
        <f t="shared" si="30"/>
        <v>0</v>
      </c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hidden="1" customHeight="1" x14ac:dyDescent="0.35">
      <c r="A486" s="24">
        <f t="shared" si="32"/>
        <v>172</v>
      </c>
      <c r="B486" s="17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>
        <f t="shared" si="29"/>
        <v>0</v>
      </c>
      <c r="P486" s="24">
        <f t="shared" si="30"/>
        <v>0</v>
      </c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hidden="1" customHeight="1" x14ac:dyDescent="0.35">
      <c r="A487" s="24">
        <f t="shared" si="32"/>
        <v>173</v>
      </c>
      <c r="B487" s="17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>
        <f t="shared" si="29"/>
        <v>0</v>
      </c>
      <c r="P487" s="24">
        <f t="shared" si="30"/>
        <v>0</v>
      </c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hidden="1" customHeight="1" x14ac:dyDescent="0.35">
      <c r="A488" s="24">
        <f t="shared" si="32"/>
        <v>174</v>
      </c>
      <c r="B488" s="17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>
        <f t="shared" si="29"/>
        <v>0</v>
      </c>
      <c r="P488" s="24">
        <f t="shared" si="30"/>
        <v>0</v>
      </c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hidden="1" customHeight="1" x14ac:dyDescent="0.35">
      <c r="A489" s="24">
        <f t="shared" si="32"/>
        <v>175</v>
      </c>
      <c r="B489" s="17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>
        <f t="shared" si="29"/>
        <v>0</v>
      </c>
      <c r="P489" s="24">
        <f t="shared" si="30"/>
        <v>0</v>
      </c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hidden="1" customHeight="1" x14ac:dyDescent="0.35">
      <c r="A490" s="24">
        <f t="shared" si="32"/>
        <v>176</v>
      </c>
      <c r="B490" s="17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>
        <f t="shared" si="29"/>
        <v>0</v>
      </c>
      <c r="P490" s="24">
        <f t="shared" si="30"/>
        <v>0</v>
      </c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hidden="1" customHeight="1" x14ac:dyDescent="0.35">
      <c r="A491" s="24">
        <f t="shared" si="32"/>
        <v>177</v>
      </c>
      <c r="B491" s="17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>
        <f t="shared" si="29"/>
        <v>0</v>
      </c>
      <c r="P491" s="24">
        <f t="shared" si="30"/>
        <v>0</v>
      </c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hidden="1" customHeight="1" x14ac:dyDescent="0.35">
      <c r="A492" s="24">
        <f t="shared" si="32"/>
        <v>178</v>
      </c>
      <c r="B492" s="17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>
        <f t="shared" si="29"/>
        <v>0</v>
      </c>
      <c r="P492" s="24">
        <f t="shared" si="30"/>
        <v>0</v>
      </c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hidden="1" customHeight="1" x14ac:dyDescent="0.35">
      <c r="A493" s="24">
        <f t="shared" si="32"/>
        <v>179</v>
      </c>
      <c r="B493" s="17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>
        <f t="shared" si="29"/>
        <v>0</v>
      </c>
      <c r="P493" s="24">
        <f t="shared" si="30"/>
        <v>0</v>
      </c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hidden="1" customHeight="1" x14ac:dyDescent="0.35">
      <c r="A494" s="24">
        <f t="shared" si="32"/>
        <v>180</v>
      </c>
      <c r="B494" s="17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>
        <f t="shared" si="29"/>
        <v>0</v>
      </c>
      <c r="P494" s="24">
        <f t="shared" si="30"/>
        <v>0</v>
      </c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hidden="1" customHeight="1" x14ac:dyDescent="0.35">
      <c r="A495" s="24">
        <f t="shared" si="32"/>
        <v>181</v>
      </c>
      <c r="B495" s="17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>
        <f t="shared" si="29"/>
        <v>0</v>
      </c>
      <c r="P495" s="24">
        <f t="shared" si="30"/>
        <v>0</v>
      </c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hidden="1" customHeight="1" x14ac:dyDescent="0.35">
      <c r="A496" s="24">
        <f t="shared" si="32"/>
        <v>182</v>
      </c>
      <c r="B496" s="17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>
        <f t="shared" si="29"/>
        <v>0</v>
      </c>
      <c r="P496" s="24">
        <f t="shared" si="30"/>
        <v>0</v>
      </c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hidden="1" customHeight="1" x14ac:dyDescent="0.35">
      <c r="A497" s="24">
        <f t="shared" si="32"/>
        <v>183</v>
      </c>
      <c r="B497" s="17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>
        <f t="shared" si="29"/>
        <v>0</v>
      </c>
      <c r="P497" s="24">
        <f t="shared" si="30"/>
        <v>0</v>
      </c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hidden="1" customHeight="1" x14ac:dyDescent="0.35">
      <c r="A498" s="24">
        <f t="shared" si="32"/>
        <v>184</v>
      </c>
      <c r="B498" s="17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>
        <f t="shared" si="29"/>
        <v>0</v>
      </c>
      <c r="P498" s="24">
        <f t="shared" si="30"/>
        <v>0</v>
      </c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hidden="1" customHeight="1" x14ac:dyDescent="0.35">
      <c r="A499" s="24">
        <f t="shared" si="32"/>
        <v>185</v>
      </c>
      <c r="B499" s="17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>
        <f t="shared" si="29"/>
        <v>0</v>
      </c>
      <c r="P499" s="24">
        <f t="shared" si="30"/>
        <v>0</v>
      </c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hidden="1" customHeight="1" x14ac:dyDescent="0.35">
      <c r="A500" s="24">
        <f t="shared" si="32"/>
        <v>186</v>
      </c>
      <c r="B500" s="17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>
        <f t="shared" si="29"/>
        <v>0</v>
      </c>
      <c r="P500" s="24">
        <f t="shared" si="30"/>
        <v>0</v>
      </c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hidden="1" customHeight="1" x14ac:dyDescent="0.35">
      <c r="A501" s="24">
        <f t="shared" si="32"/>
        <v>187</v>
      </c>
      <c r="B501" s="17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>
        <f t="shared" si="29"/>
        <v>0</v>
      </c>
      <c r="P501" s="24">
        <f t="shared" si="30"/>
        <v>0</v>
      </c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hidden="1" customHeight="1" x14ac:dyDescent="0.35">
      <c r="A502" s="24">
        <f t="shared" si="32"/>
        <v>188</v>
      </c>
      <c r="B502" s="17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>
        <f t="shared" si="29"/>
        <v>0</v>
      </c>
      <c r="P502" s="24">
        <f t="shared" si="30"/>
        <v>0</v>
      </c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hidden="1" customHeight="1" x14ac:dyDescent="0.35">
      <c r="A503" s="24">
        <f t="shared" si="32"/>
        <v>189</v>
      </c>
      <c r="B503" s="17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>
        <f t="shared" si="29"/>
        <v>0</v>
      </c>
      <c r="P503" s="24">
        <f t="shared" si="30"/>
        <v>0</v>
      </c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hidden="1" customHeight="1" x14ac:dyDescent="0.35">
      <c r="A504" s="24">
        <f t="shared" si="32"/>
        <v>190</v>
      </c>
      <c r="B504" s="17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>
        <f t="shared" si="29"/>
        <v>0</v>
      </c>
      <c r="P504" s="24">
        <f t="shared" si="30"/>
        <v>0</v>
      </c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hidden="1" customHeight="1" x14ac:dyDescent="0.35">
      <c r="A505" s="24">
        <f t="shared" si="32"/>
        <v>191</v>
      </c>
      <c r="B505" s="17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>
        <f t="shared" si="29"/>
        <v>0</v>
      </c>
      <c r="P505" s="24">
        <f t="shared" si="30"/>
        <v>0</v>
      </c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hidden="1" customHeight="1" x14ac:dyDescent="0.35">
      <c r="A506" s="24">
        <f t="shared" si="32"/>
        <v>192</v>
      </c>
      <c r="B506" s="17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>
        <f t="shared" si="29"/>
        <v>0</v>
      </c>
      <c r="P506" s="24">
        <f t="shared" si="30"/>
        <v>0</v>
      </c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hidden="1" customHeight="1" x14ac:dyDescent="0.35">
      <c r="A507" s="24">
        <f t="shared" si="32"/>
        <v>193</v>
      </c>
      <c r="B507" s="17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>
        <f t="shared" si="29"/>
        <v>0</v>
      </c>
      <c r="P507" s="24">
        <f t="shared" si="30"/>
        <v>0</v>
      </c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hidden="1" customHeight="1" x14ac:dyDescent="0.35">
      <c r="A508" s="24">
        <f t="shared" si="32"/>
        <v>194</v>
      </c>
      <c r="B508" s="17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>
        <f t="shared" si="29"/>
        <v>0</v>
      </c>
      <c r="P508" s="24">
        <f t="shared" si="30"/>
        <v>0</v>
      </c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hidden="1" customHeight="1" x14ac:dyDescent="0.35">
      <c r="A509" s="24">
        <f t="shared" si="32"/>
        <v>195</v>
      </c>
      <c r="B509" s="17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>
        <f t="shared" si="29"/>
        <v>0</v>
      </c>
      <c r="P509" s="24">
        <f t="shared" si="30"/>
        <v>0</v>
      </c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hidden="1" customHeight="1" x14ac:dyDescent="0.35">
      <c r="A510" s="24">
        <f t="shared" si="32"/>
        <v>196</v>
      </c>
      <c r="B510" s="17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>
        <f t="shared" si="29"/>
        <v>0</v>
      </c>
      <c r="P510" s="24">
        <f t="shared" si="30"/>
        <v>0</v>
      </c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hidden="1" customHeight="1" x14ac:dyDescent="0.35">
      <c r="A511" s="24">
        <f t="shared" si="32"/>
        <v>197</v>
      </c>
      <c r="B511" s="17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>
        <f t="shared" si="29"/>
        <v>0</v>
      </c>
      <c r="P511" s="24">
        <f t="shared" si="30"/>
        <v>0</v>
      </c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hidden="1" customHeight="1" x14ac:dyDescent="0.35">
      <c r="A512" s="24">
        <f t="shared" si="32"/>
        <v>198</v>
      </c>
      <c r="B512" s="17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>
        <f t="shared" si="29"/>
        <v>0</v>
      </c>
      <c r="P512" s="24">
        <f t="shared" si="30"/>
        <v>0</v>
      </c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hidden="1" customHeight="1" x14ac:dyDescent="0.35">
      <c r="A513" s="24">
        <f t="shared" si="32"/>
        <v>199</v>
      </c>
      <c r="B513" s="17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>
        <f t="shared" si="29"/>
        <v>0</v>
      </c>
      <c r="P513" s="24">
        <f t="shared" si="30"/>
        <v>0</v>
      </c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hidden="1" customHeight="1" x14ac:dyDescent="0.35">
      <c r="A514" s="24">
        <f t="shared" si="32"/>
        <v>200</v>
      </c>
      <c r="B514" s="17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>
        <f t="shared" si="29"/>
        <v>0</v>
      </c>
      <c r="P514" s="24">
        <f t="shared" si="30"/>
        <v>0</v>
      </c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hidden="1" customHeight="1" x14ac:dyDescent="0.35">
      <c r="A515" s="24">
        <f t="shared" si="32"/>
        <v>201</v>
      </c>
      <c r="B515" s="17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>
        <f t="shared" si="29"/>
        <v>0</v>
      </c>
      <c r="P515" s="24">
        <f t="shared" si="30"/>
        <v>0</v>
      </c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hidden="1" customHeight="1" x14ac:dyDescent="0.35">
      <c r="A516" s="24">
        <f t="shared" si="32"/>
        <v>202</v>
      </c>
      <c r="B516" s="17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>
        <f t="shared" si="29"/>
        <v>0</v>
      </c>
      <c r="P516" s="24">
        <f t="shared" si="30"/>
        <v>0</v>
      </c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hidden="1" customHeight="1" x14ac:dyDescent="0.35">
      <c r="A517" s="24">
        <f t="shared" si="32"/>
        <v>203</v>
      </c>
      <c r="B517" s="17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>
        <f t="shared" si="29"/>
        <v>0</v>
      </c>
      <c r="P517" s="24">
        <f t="shared" si="30"/>
        <v>0</v>
      </c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hidden="1" customHeight="1" x14ac:dyDescent="0.35">
      <c r="A518" s="24">
        <f t="shared" si="32"/>
        <v>204</v>
      </c>
      <c r="B518" s="17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>
        <f t="shared" si="29"/>
        <v>0</v>
      </c>
      <c r="P518" s="24">
        <f t="shared" si="30"/>
        <v>0</v>
      </c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hidden="1" customHeight="1" x14ac:dyDescent="0.35">
      <c r="A519" s="24">
        <f t="shared" si="32"/>
        <v>205</v>
      </c>
      <c r="B519" s="17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>
        <f t="shared" si="29"/>
        <v>0</v>
      </c>
      <c r="P519" s="24">
        <f t="shared" si="30"/>
        <v>0</v>
      </c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hidden="1" customHeight="1" x14ac:dyDescent="0.35">
      <c r="A520" s="24">
        <f t="shared" si="32"/>
        <v>206</v>
      </c>
      <c r="B520" s="17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>
        <f t="shared" si="29"/>
        <v>0</v>
      </c>
      <c r="P520" s="24">
        <f t="shared" si="30"/>
        <v>0</v>
      </c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hidden="1" customHeight="1" x14ac:dyDescent="0.35">
      <c r="A521" s="24">
        <f t="shared" si="32"/>
        <v>207</v>
      </c>
      <c r="B521" s="17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>
        <f t="shared" si="29"/>
        <v>0</v>
      </c>
      <c r="P521" s="24">
        <f t="shared" si="30"/>
        <v>0</v>
      </c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hidden="1" customHeight="1" x14ac:dyDescent="0.35">
      <c r="A522" s="24">
        <f t="shared" si="32"/>
        <v>208</v>
      </c>
      <c r="B522" s="17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>
        <f t="shared" si="29"/>
        <v>0</v>
      </c>
      <c r="P522" s="24">
        <f t="shared" si="30"/>
        <v>0</v>
      </c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hidden="1" customHeight="1" x14ac:dyDescent="0.35">
      <c r="A523" s="24">
        <f t="shared" si="32"/>
        <v>209</v>
      </c>
      <c r="B523" s="17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>
        <f t="shared" si="29"/>
        <v>0</v>
      </c>
      <c r="P523" s="24">
        <f t="shared" si="30"/>
        <v>0</v>
      </c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hidden="1" customHeight="1" x14ac:dyDescent="0.35">
      <c r="A524" s="24">
        <f t="shared" si="32"/>
        <v>210</v>
      </c>
      <c r="B524" s="17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>
        <f t="shared" si="29"/>
        <v>0</v>
      </c>
      <c r="P524" s="24">
        <f t="shared" si="30"/>
        <v>0</v>
      </c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hidden="1" customHeight="1" x14ac:dyDescent="0.35">
      <c r="A525" s="24">
        <f t="shared" si="32"/>
        <v>211</v>
      </c>
      <c r="B525" s="17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>
        <f t="shared" si="29"/>
        <v>0</v>
      </c>
      <c r="P525" s="24">
        <f t="shared" si="30"/>
        <v>0</v>
      </c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hidden="1" customHeight="1" x14ac:dyDescent="0.35">
      <c r="A526" s="24">
        <f t="shared" si="32"/>
        <v>212</v>
      </c>
      <c r="B526" s="17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>
        <f t="shared" si="29"/>
        <v>0</v>
      </c>
      <c r="P526" s="24">
        <f t="shared" si="30"/>
        <v>0</v>
      </c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hidden="1" customHeight="1" x14ac:dyDescent="0.35">
      <c r="A527" s="24">
        <f t="shared" si="32"/>
        <v>213</v>
      </c>
      <c r="B527" s="17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>
        <f t="shared" si="29"/>
        <v>0</v>
      </c>
      <c r="P527" s="24">
        <f t="shared" si="30"/>
        <v>0</v>
      </c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hidden="1" customHeight="1" x14ac:dyDescent="0.35">
      <c r="A528" s="24">
        <f t="shared" si="32"/>
        <v>214</v>
      </c>
      <c r="B528" s="17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>
        <f t="shared" si="29"/>
        <v>0</v>
      </c>
      <c r="P528" s="24">
        <f t="shared" si="30"/>
        <v>0</v>
      </c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hidden="1" customHeight="1" x14ac:dyDescent="0.35">
      <c r="A529" s="24">
        <f t="shared" si="32"/>
        <v>215</v>
      </c>
      <c r="B529" s="17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>
        <f t="shared" si="29"/>
        <v>0</v>
      </c>
      <c r="P529" s="24">
        <f t="shared" si="30"/>
        <v>0</v>
      </c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hidden="1" customHeight="1" x14ac:dyDescent="0.35">
      <c r="A530" s="24">
        <f t="shared" si="32"/>
        <v>216</v>
      </c>
      <c r="B530" s="17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>
        <f t="shared" si="29"/>
        <v>0</v>
      </c>
      <c r="P530" s="24">
        <f t="shared" si="30"/>
        <v>0</v>
      </c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hidden="1" customHeight="1" x14ac:dyDescent="0.35">
      <c r="A531" s="24">
        <f t="shared" si="32"/>
        <v>217</v>
      </c>
      <c r="B531" s="17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>
        <f t="shared" si="29"/>
        <v>0</v>
      </c>
      <c r="P531" s="24">
        <f t="shared" si="30"/>
        <v>0</v>
      </c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hidden="1" customHeight="1" x14ac:dyDescent="0.35">
      <c r="A532" s="24">
        <f t="shared" si="32"/>
        <v>218</v>
      </c>
      <c r="B532" s="17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>
        <f t="shared" si="29"/>
        <v>0</v>
      </c>
      <c r="P532" s="24">
        <f t="shared" si="30"/>
        <v>0</v>
      </c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hidden="1" customHeight="1" x14ac:dyDescent="0.35">
      <c r="A533" s="24">
        <f t="shared" si="32"/>
        <v>219</v>
      </c>
      <c r="B533" s="17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>
        <f t="shared" si="29"/>
        <v>0</v>
      </c>
      <c r="P533" s="24">
        <f t="shared" si="30"/>
        <v>0</v>
      </c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hidden="1" customHeight="1" x14ac:dyDescent="0.35">
      <c r="A534" s="24">
        <f t="shared" si="32"/>
        <v>220</v>
      </c>
      <c r="B534" s="17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>
        <f t="shared" si="29"/>
        <v>0</v>
      </c>
      <c r="P534" s="24">
        <f t="shared" si="30"/>
        <v>0</v>
      </c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 x14ac:dyDescent="0.35">
      <c r="A535" s="24"/>
      <c r="B535" s="17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 x14ac:dyDescent="0.35">
      <c r="A536" s="24"/>
      <c r="B536" s="17" t="s">
        <v>176</v>
      </c>
      <c r="C536" s="24">
        <f t="shared" ref="C536:N536" si="33">COUNTA(C314:C535)</f>
        <v>88</v>
      </c>
      <c r="D536" s="24">
        <f t="shared" si="33"/>
        <v>21</v>
      </c>
      <c r="E536" s="24">
        <f t="shared" si="33"/>
        <v>63</v>
      </c>
      <c r="F536" s="24">
        <f t="shared" si="33"/>
        <v>0</v>
      </c>
      <c r="G536" s="24">
        <f t="shared" si="33"/>
        <v>0</v>
      </c>
      <c r="H536" s="24">
        <f t="shared" si="33"/>
        <v>0</v>
      </c>
      <c r="I536" s="24">
        <f t="shared" si="33"/>
        <v>0</v>
      </c>
      <c r="J536" s="24">
        <f t="shared" si="33"/>
        <v>0</v>
      </c>
      <c r="K536" s="24">
        <f t="shared" si="33"/>
        <v>0</v>
      </c>
      <c r="L536" s="24">
        <f t="shared" si="33"/>
        <v>0</v>
      </c>
      <c r="M536" s="24">
        <f t="shared" si="33"/>
        <v>0</v>
      </c>
      <c r="N536" s="24">
        <f t="shared" si="33"/>
        <v>0</v>
      </c>
      <c r="O536" s="24"/>
      <c r="P536" s="24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 x14ac:dyDescent="0.35">
      <c r="A537" s="24"/>
      <c r="B537" s="17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 x14ac:dyDescent="0.35">
      <c r="A538" s="24"/>
      <c r="B538" s="17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 x14ac:dyDescent="0.35">
      <c r="A539" s="24"/>
      <c r="B539" s="17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 x14ac:dyDescent="0.35">
      <c r="A540" s="24"/>
      <c r="B540" s="17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 x14ac:dyDescent="0.35">
      <c r="A541" s="24"/>
      <c r="B541" s="17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 x14ac:dyDescent="0.35">
      <c r="A542" s="24"/>
      <c r="B542" s="17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 x14ac:dyDescent="0.35">
      <c r="A543" s="24"/>
      <c r="B543" s="17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 x14ac:dyDescent="0.35">
      <c r="A544" s="24"/>
      <c r="B544" s="17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 x14ac:dyDescent="0.35">
      <c r="A545" s="24"/>
      <c r="B545" s="17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 x14ac:dyDescent="0.35">
      <c r="A546" s="24"/>
      <c r="B546" s="17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 x14ac:dyDescent="0.35">
      <c r="A547" s="24"/>
      <c r="B547" s="17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 x14ac:dyDescent="0.35">
      <c r="A548" s="24"/>
      <c r="B548" s="17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 x14ac:dyDescent="0.35">
      <c r="A549" s="24"/>
      <c r="B549" s="17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 x14ac:dyDescent="0.35">
      <c r="A550" s="24"/>
      <c r="B550" s="17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 x14ac:dyDescent="0.35">
      <c r="A551" s="24"/>
      <c r="B551" s="17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 x14ac:dyDescent="0.35">
      <c r="A552" s="24"/>
      <c r="B552" s="17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 x14ac:dyDescent="0.35">
      <c r="A553" s="24"/>
      <c r="B553" s="17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 x14ac:dyDescent="0.35">
      <c r="A554" s="24"/>
      <c r="B554" s="17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 x14ac:dyDescent="0.35">
      <c r="A555" s="24"/>
      <c r="B555" s="17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 x14ac:dyDescent="0.35">
      <c r="A556" s="24"/>
      <c r="B556" s="17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 x14ac:dyDescent="0.35">
      <c r="A557" s="24"/>
      <c r="B557" s="17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 x14ac:dyDescent="0.35">
      <c r="A558" s="24"/>
      <c r="B558" s="17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 x14ac:dyDescent="0.35">
      <c r="A559" s="24"/>
      <c r="B559" s="17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 x14ac:dyDescent="0.35">
      <c r="A560" s="24"/>
      <c r="B560" s="17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 x14ac:dyDescent="0.35">
      <c r="A561" s="24"/>
      <c r="B561" s="17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 x14ac:dyDescent="0.35">
      <c r="A562" s="24"/>
      <c r="B562" s="17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 x14ac:dyDescent="0.35">
      <c r="A563" s="24"/>
      <c r="B563" s="17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 x14ac:dyDescent="0.35">
      <c r="A564" s="24"/>
      <c r="B564" s="17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 x14ac:dyDescent="0.35">
      <c r="A565" s="24"/>
      <c r="B565" s="17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 x14ac:dyDescent="0.35">
      <c r="A566" s="24"/>
      <c r="B566" s="17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 x14ac:dyDescent="0.35">
      <c r="A567" s="24"/>
      <c r="B567" s="17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 x14ac:dyDescent="0.35">
      <c r="A568" s="24"/>
      <c r="B568" s="17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 x14ac:dyDescent="0.35">
      <c r="A569" s="24"/>
      <c r="B569" s="17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 x14ac:dyDescent="0.35">
      <c r="A570" s="24"/>
      <c r="B570" s="17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 x14ac:dyDescent="0.35">
      <c r="A571" s="24"/>
      <c r="B571" s="17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 x14ac:dyDescent="0.35">
      <c r="A572" s="24"/>
      <c r="B572" s="17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 x14ac:dyDescent="0.35">
      <c r="A573" s="24"/>
      <c r="B573" s="17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 x14ac:dyDescent="0.35">
      <c r="A574" s="24"/>
      <c r="B574" s="17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 x14ac:dyDescent="0.35">
      <c r="A575" s="24"/>
      <c r="B575" s="17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 x14ac:dyDescent="0.35">
      <c r="A576" s="24"/>
      <c r="B576" s="17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 x14ac:dyDescent="0.35">
      <c r="A577" s="24"/>
      <c r="B577" s="17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 x14ac:dyDescent="0.35">
      <c r="A578" s="24"/>
      <c r="B578" s="17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 x14ac:dyDescent="0.35">
      <c r="A579" s="24"/>
      <c r="B579" s="17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 x14ac:dyDescent="0.35">
      <c r="A580" s="24"/>
      <c r="B580" s="17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 x14ac:dyDescent="0.35">
      <c r="A581" s="24"/>
      <c r="B581" s="17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 x14ac:dyDescent="0.35">
      <c r="A582" s="24"/>
      <c r="B582" s="17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 x14ac:dyDescent="0.35">
      <c r="A583" s="24"/>
      <c r="B583" s="17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 x14ac:dyDescent="0.35">
      <c r="A584" s="24"/>
      <c r="B584" s="17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 x14ac:dyDescent="0.35">
      <c r="A585" s="24"/>
      <c r="B585" s="17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 x14ac:dyDescent="0.35">
      <c r="A586" s="24"/>
      <c r="B586" s="17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 x14ac:dyDescent="0.35">
      <c r="A587" s="24"/>
      <c r="B587" s="17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 x14ac:dyDescent="0.35">
      <c r="A588" s="24"/>
      <c r="B588" s="17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 x14ac:dyDescent="0.35">
      <c r="A589" s="24"/>
      <c r="B589" s="17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 x14ac:dyDescent="0.35">
      <c r="A590" s="24"/>
      <c r="B590" s="17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 x14ac:dyDescent="0.35">
      <c r="A591" s="24"/>
      <c r="B591" s="17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 x14ac:dyDescent="0.35">
      <c r="A592" s="24"/>
      <c r="B592" s="17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 x14ac:dyDescent="0.35">
      <c r="A593" s="24"/>
      <c r="B593" s="17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 x14ac:dyDescent="0.35">
      <c r="A594" s="24"/>
      <c r="B594" s="17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 x14ac:dyDescent="0.35">
      <c r="A595" s="24"/>
      <c r="B595" s="17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 x14ac:dyDescent="0.35">
      <c r="A596" s="24"/>
      <c r="B596" s="17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 x14ac:dyDescent="0.35">
      <c r="A597" s="24"/>
      <c r="B597" s="17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 x14ac:dyDescent="0.35">
      <c r="A598" s="24"/>
      <c r="B598" s="17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 x14ac:dyDescent="0.35">
      <c r="A599" s="24"/>
      <c r="B599" s="17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 x14ac:dyDescent="0.35">
      <c r="A600" s="24"/>
      <c r="B600" s="17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 x14ac:dyDescent="0.35">
      <c r="A601" s="24"/>
      <c r="B601" s="17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 x14ac:dyDescent="0.35">
      <c r="A602" s="24"/>
      <c r="B602" s="17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 x14ac:dyDescent="0.35">
      <c r="A603" s="24"/>
      <c r="B603" s="17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 x14ac:dyDescent="0.35">
      <c r="A604" s="24"/>
      <c r="B604" s="17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 x14ac:dyDescent="0.35">
      <c r="A605" s="24"/>
      <c r="B605" s="17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 x14ac:dyDescent="0.35">
      <c r="A606" s="24"/>
      <c r="B606" s="17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 x14ac:dyDescent="0.35">
      <c r="A607" s="24"/>
      <c r="B607" s="17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 x14ac:dyDescent="0.35">
      <c r="A608" s="24"/>
      <c r="B608" s="17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 x14ac:dyDescent="0.35">
      <c r="A609" s="24"/>
      <c r="B609" s="17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 x14ac:dyDescent="0.35">
      <c r="A610" s="24"/>
      <c r="B610" s="17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 x14ac:dyDescent="0.35">
      <c r="A611" s="24"/>
      <c r="B611" s="17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 x14ac:dyDescent="0.35">
      <c r="A612" s="24"/>
      <c r="B612" s="17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 x14ac:dyDescent="0.35">
      <c r="A613" s="24"/>
      <c r="B613" s="17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 x14ac:dyDescent="0.35">
      <c r="A614" s="24"/>
      <c r="B614" s="17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 x14ac:dyDescent="0.35">
      <c r="A615" s="24"/>
      <c r="B615" s="17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 x14ac:dyDescent="0.35">
      <c r="A616" s="24"/>
      <c r="B616" s="17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 x14ac:dyDescent="0.35">
      <c r="A617" s="24"/>
      <c r="B617" s="17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 x14ac:dyDescent="0.35">
      <c r="A618" s="24"/>
      <c r="B618" s="17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 x14ac:dyDescent="0.35">
      <c r="A619" s="24"/>
      <c r="B619" s="17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 x14ac:dyDescent="0.35">
      <c r="A620" s="24"/>
      <c r="B620" s="17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 x14ac:dyDescent="0.35">
      <c r="A621" s="24"/>
      <c r="B621" s="17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 x14ac:dyDescent="0.35">
      <c r="A622" s="24"/>
      <c r="B622" s="17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 x14ac:dyDescent="0.35">
      <c r="A623" s="24"/>
      <c r="B623" s="17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 x14ac:dyDescent="0.35">
      <c r="A624" s="24"/>
      <c r="B624" s="17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 x14ac:dyDescent="0.35">
      <c r="A625" s="24"/>
      <c r="B625" s="17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 x14ac:dyDescent="0.35">
      <c r="A626" s="24"/>
      <c r="B626" s="17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 x14ac:dyDescent="0.35">
      <c r="A627" s="24"/>
      <c r="B627" s="17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 x14ac:dyDescent="0.35">
      <c r="A628" s="24"/>
      <c r="B628" s="17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 x14ac:dyDescent="0.35">
      <c r="A629" s="24"/>
      <c r="B629" s="17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 x14ac:dyDescent="0.35">
      <c r="A630" s="24"/>
      <c r="B630" s="17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 x14ac:dyDescent="0.35">
      <c r="A631" s="24"/>
      <c r="B631" s="17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 x14ac:dyDescent="0.35">
      <c r="A632" s="24"/>
      <c r="B632" s="17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 x14ac:dyDescent="0.35">
      <c r="A633" s="24"/>
      <c r="B633" s="17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 x14ac:dyDescent="0.35">
      <c r="A634" s="24"/>
      <c r="B634" s="17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 x14ac:dyDescent="0.35">
      <c r="A635" s="24"/>
      <c r="B635" s="17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 x14ac:dyDescent="0.35">
      <c r="A636" s="24"/>
      <c r="B636" s="17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 x14ac:dyDescent="0.35">
      <c r="A637" s="24"/>
      <c r="B637" s="17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 x14ac:dyDescent="0.35">
      <c r="A638" s="24"/>
      <c r="B638" s="17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 x14ac:dyDescent="0.35">
      <c r="A639" s="24"/>
      <c r="B639" s="17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 x14ac:dyDescent="0.35">
      <c r="A640" s="24"/>
      <c r="B640" s="17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 x14ac:dyDescent="0.35">
      <c r="A641" s="24"/>
      <c r="B641" s="17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 x14ac:dyDescent="0.35">
      <c r="A642" s="24"/>
      <c r="B642" s="17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 x14ac:dyDescent="0.35">
      <c r="A643" s="24"/>
      <c r="B643" s="17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 x14ac:dyDescent="0.35">
      <c r="A644" s="24"/>
      <c r="B644" s="17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 x14ac:dyDescent="0.35">
      <c r="A645" s="24"/>
      <c r="B645" s="17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 x14ac:dyDescent="0.35">
      <c r="A646" s="24"/>
      <c r="B646" s="17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 x14ac:dyDescent="0.35">
      <c r="A647" s="24"/>
      <c r="B647" s="17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 x14ac:dyDescent="0.35">
      <c r="A648" s="24"/>
      <c r="B648" s="17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 x14ac:dyDescent="0.35">
      <c r="A649" s="24"/>
      <c r="B649" s="17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 x14ac:dyDescent="0.35">
      <c r="A650" s="24"/>
      <c r="B650" s="17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 x14ac:dyDescent="0.35">
      <c r="A651" s="24"/>
      <c r="B651" s="17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 x14ac:dyDescent="0.35">
      <c r="A652" s="24"/>
      <c r="B652" s="17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 x14ac:dyDescent="0.35">
      <c r="A653" s="24"/>
      <c r="B653" s="17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 x14ac:dyDescent="0.35">
      <c r="A654" s="24"/>
      <c r="B654" s="17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 x14ac:dyDescent="0.35">
      <c r="A655" s="24"/>
      <c r="B655" s="17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 x14ac:dyDescent="0.35">
      <c r="A656" s="24"/>
      <c r="B656" s="17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 x14ac:dyDescent="0.35">
      <c r="A657" s="24"/>
      <c r="B657" s="17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 x14ac:dyDescent="0.35">
      <c r="A658" s="24"/>
      <c r="B658" s="17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 x14ac:dyDescent="0.35">
      <c r="A659" s="24"/>
      <c r="B659" s="17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 x14ac:dyDescent="0.35">
      <c r="A660" s="24"/>
      <c r="B660" s="17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 x14ac:dyDescent="0.35">
      <c r="A661" s="24"/>
      <c r="B661" s="17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 x14ac:dyDescent="0.35">
      <c r="A662" s="24"/>
      <c r="B662" s="17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 x14ac:dyDescent="0.35">
      <c r="A663" s="24"/>
      <c r="B663" s="17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 x14ac:dyDescent="0.35">
      <c r="A664" s="24"/>
      <c r="B664" s="17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 x14ac:dyDescent="0.35">
      <c r="A665" s="24"/>
      <c r="B665" s="17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 x14ac:dyDescent="0.35">
      <c r="A666" s="24"/>
      <c r="B666" s="17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 x14ac:dyDescent="0.35">
      <c r="A667" s="24"/>
      <c r="B667" s="17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 x14ac:dyDescent="0.35">
      <c r="A668" s="24"/>
      <c r="B668" s="17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 x14ac:dyDescent="0.35">
      <c r="A669" s="24"/>
      <c r="B669" s="17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 x14ac:dyDescent="0.35">
      <c r="A670" s="24"/>
      <c r="B670" s="17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 x14ac:dyDescent="0.35">
      <c r="A671" s="24"/>
      <c r="B671" s="17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 x14ac:dyDescent="0.35">
      <c r="A672" s="24"/>
      <c r="B672" s="17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 x14ac:dyDescent="0.35">
      <c r="A673" s="24"/>
      <c r="B673" s="17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 x14ac:dyDescent="0.35">
      <c r="A674" s="24"/>
      <c r="B674" s="17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 x14ac:dyDescent="0.35">
      <c r="A675" s="24"/>
      <c r="B675" s="17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 x14ac:dyDescent="0.35">
      <c r="A676" s="24"/>
      <c r="B676" s="17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 x14ac:dyDescent="0.35">
      <c r="A677" s="24"/>
      <c r="B677" s="17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 x14ac:dyDescent="0.35">
      <c r="A678" s="24"/>
      <c r="B678" s="17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 x14ac:dyDescent="0.35">
      <c r="A679" s="24"/>
      <c r="B679" s="17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 x14ac:dyDescent="0.35">
      <c r="A680" s="24"/>
      <c r="B680" s="17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 x14ac:dyDescent="0.35">
      <c r="A681" s="24"/>
      <c r="B681" s="17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 x14ac:dyDescent="0.35">
      <c r="A682" s="24"/>
      <c r="B682" s="17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 x14ac:dyDescent="0.35">
      <c r="A683" s="24"/>
      <c r="B683" s="17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 x14ac:dyDescent="0.35">
      <c r="A684" s="24"/>
      <c r="B684" s="17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 x14ac:dyDescent="0.35">
      <c r="A685" s="24"/>
      <c r="B685" s="17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 x14ac:dyDescent="0.35">
      <c r="A686" s="24"/>
      <c r="B686" s="17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 x14ac:dyDescent="0.35">
      <c r="A687" s="24"/>
      <c r="B687" s="17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 x14ac:dyDescent="0.35">
      <c r="A688" s="24"/>
      <c r="B688" s="17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 x14ac:dyDescent="0.35">
      <c r="A689" s="24"/>
      <c r="B689" s="17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 x14ac:dyDescent="0.35">
      <c r="A690" s="24"/>
      <c r="B690" s="17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 x14ac:dyDescent="0.35">
      <c r="A691" s="24"/>
      <c r="B691" s="17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 x14ac:dyDescent="0.35">
      <c r="A692" s="24"/>
      <c r="B692" s="17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 x14ac:dyDescent="0.35">
      <c r="A693" s="24"/>
      <c r="B693" s="17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 x14ac:dyDescent="0.35">
      <c r="A694" s="24"/>
      <c r="B694" s="17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 x14ac:dyDescent="0.35">
      <c r="A695" s="24"/>
      <c r="B695" s="17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 x14ac:dyDescent="0.35">
      <c r="A696" s="24"/>
      <c r="B696" s="17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 x14ac:dyDescent="0.35">
      <c r="A697" s="24"/>
      <c r="B697" s="17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 x14ac:dyDescent="0.35">
      <c r="A698" s="24"/>
      <c r="B698" s="17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 x14ac:dyDescent="0.35">
      <c r="A699" s="24"/>
      <c r="B699" s="17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 x14ac:dyDescent="0.35">
      <c r="A700" s="24"/>
      <c r="B700" s="17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 x14ac:dyDescent="0.35">
      <c r="A701" s="24"/>
      <c r="B701" s="17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 x14ac:dyDescent="0.35">
      <c r="A702" s="24"/>
      <c r="B702" s="17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 x14ac:dyDescent="0.35">
      <c r="A703" s="24"/>
      <c r="B703" s="17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 x14ac:dyDescent="0.35">
      <c r="A704" s="24"/>
      <c r="B704" s="17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 x14ac:dyDescent="0.35">
      <c r="A705" s="24"/>
      <c r="B705" s="17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 x14ac:dyDescent="0.35">
      <c r="A706" s="24"/>
      <c r="B706" s="17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 x14ac:dyDescent="0.35">
      <c r="A707" s="24"/>
      <c r="B707" s="17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 x14ac:dyDescent="0.35">
      <c r="A708" s="24"/>
      <c r="B708" s="17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 x14ac:dyDescent="0.35">
      <c r="A709" s="24"/>
      <c r="B709" s="17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 x14ac:dyDescent="0.35">
      <c r="A710" s="24"/>
      <c r="B710" s="17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 x14ac:dyDescent="0.35">
      <c r="A711" s="24"/>
      <c r="B711" s="17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 x14ac:dyDescent="0.35">
      <c r="A712" s="24"/>
      <c r="B712" s="17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 x14ac:dyDescent="0.35">
      <c r="A713" s="24"/>
      <c r="B713" s="17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 x14ac:dyDescent="0.35">
      <c r="A714" s="24"/>
      <c r="B714" s="17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 x14ac:dyDescent="0.35">
      <c r="A715" s="24"/>
      <c r="B715" s="17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 x14ac:dyDescent="0.35">
      <c r="A716" s="24"/>
      <c r="B716" s="17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 x14ac:dyDescent="0.35">
      <c r="A717" s="24"/>
      <c r="B717" s="17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 x14ac:dyDescent="0.35">
      <c r="A718" s="24"/>
      <c r="B718" s="17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 x14ac:dyDescent="0.35">
      <c r="A719" s="24"/>
      <c r="B719" s="17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 x14ac:dyDescent="0.35">
      <c r="A720" s="24"/>
      <c r="B720" s="17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 x14ac:dyDescent="0.35">
      <c r="A721" s="24"/>
      <c r="B721" s="17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 x14ac:dyDescent="0.35">
      <c r="A722" s="24"/>
      <c r="B722" s="17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 x14ac:dyDescent="0.35">
      <c r="A723" s="24"/>
      <c r="B723" s="17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 x14ac:dyDescent="0.35">
      <c r="A724" s="24"/>
      <c r="B724" s="17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 x14ac:dyDescent="0.35">
      <c r="A725" s="24"/>
      <c r="B725" s="17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 x14ac:dyDescent="0.35">
      <c r="A726" s="24"/>
      <c r="B726" s="17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 x14ac:dyDescent="0.35">
      <c r="A727" s="24"/>
      <c r="B727" s="17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 x14ac:dyDescent="0.35">
      <c r="A728" s="24"/>
      <c r="B728" s="17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 x14ac:dyDescent="0.35">
      <c r="A729" s="24"/>
      <c r="B729" s="17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 x14ac:dyDescent="0.35">
      <c r="A730" s="24"/>
      <c r="B730" s="17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 x14ac:dyDescent="0.35">
      <c r="A731" s="24"/>
      <c r="B731" s="17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 x14ac:dyDescent="0.35">
      <c r="A732" s="24"/>
      <c r="B732" s="17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 x14ac:dyDescent="0.35">
      <c r="A733" s="24"/>
      <c r="B733" s="17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 x14ac:dyDescent="0.35">
      <c r="A734" s="24"/>
      <c r="B734" s="17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 x14ac:dyDescent="0.35">
      <c r="A735" s="24"/>
      <c r="B735" s="17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 x14ac:dyDescent="0.35">
      <c r="A736" s="24"/>
      <c r="B736" s="17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 x14ac:dyDescent="0.35">
      <c r="A737" s="24"/>
      <c r="B737" s="17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 x14ac:dyDescent="0.35">
      <c r="A738" s="24"/>
      <c r="B738" s="17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 x14ac:dyDescent="0.35">
      <c r="A739" s="24"/>
      <c r="B739" s="17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 x14ac:dyDescent="0.35">
      <c r="A740" s="24"/>
      <c r="B740" s="17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 x14ac:dyDescent="0.35">
      <c r="A741" s="24"/>
      <c r="B741" s="17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 x14ac:dyDescent="0.35">
      <c r="A742" s="24"/>
      <c r="B742" s="17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 x14ac:dyDescent="0.35">
      <c r="A743" s="24"/>
      <c r="B743" s="17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 x14ac:dyDescent="0.35">
      <c r="A744" s="24"/>
      <c r="B744" s="17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 x14ac:dyDescent="0.35">
      <c r="A745" s="24"/>
      <c r="B745" s="17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 x14ac:dyDescent="0.35">
      <c r="A746" s="24"/>
      <c r="B746" s="17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 x14ac:dyDescent="0.35">
      <c r="A747" s="24"/>
      <c r="B747" s="17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 x14ac:dyDescent="0.35">
      <c r="A748" s="24"/>
      <c r="B748" s="17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 x14ac:dyDescent="0.35">
      <c r="A749" s="24"/>
      <c r="B749" s="17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 x14ac:dyDescent="0.35">
      <c r="A750" s="24"/>
      <c r="B750" s="17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 x14ac:dyDescent="0.35">
      <c r="A751" s="24"/>
      <c r="B751" s="17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 x14ac:dyDescent="0.35">
      <c r="A752" s="24"/>
      <c r="B752" s="17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 x14ac:dyDescent="0.35">
      <c r="A753" s="24"/>
      <c r="B753" s="17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 x14ac:dyDescent="0.35">
      <c r="A754" s="24"/>
      <c r="B754" s="17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 x14ac:dyDescent="0.35">
      <c r="A755" s="24"/>
      <c r="B755" s="17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 x14ac:dyDescent="0.35">
      <c r="A756" s="24"/>
      <c r="B756" s="17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 x14ac:dyDescent="0.35">
      <c r="A757" s="24"/>
      <c r="B757" s="17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 x14ac:dyDescent="0.35">
      <c r="A758" s="24"/>
      <c r="B758" s="17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 x14ac:dyDescent="0.35">
      <c r="A759" s="24"/>
      <c r="B759" s="17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 x14ac:dyDescent="0.35">
      <c r="A760" s="24"/>
      <c r="B760" s="17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 x14ac:dyDescent="0.35">
      <c r="A761" s="24"/>
      <c r="B761" s="17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 x14ac:dyDescent="0.35">
      <c r="A762" s="24"/>
      <c r="B762" s="17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 x14ac:dyDescent="0.35">
      <c r="A763" s="24"/>
      <c r="B763" s="17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 x14ac:dyDescent="0.35">
      <c r="A764" s="24"/>
      <c r="B764" s="17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 x14ac:dyDescent="0.35">
      <c r="A765" s="24"/>
      <c r="B765" s="17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 x14ac:dyDescent="0.35">
      <c r="A766" s="24"/>
      <c r="B766" s="17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 x14ac:dyDescent="0.35">
      <c r="A767" s="24"/>
      <c r="B767" s="17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 x14ac:dyDescent="0.35">
      <c r="A768" s="24"/>
      <c r="B768" s="17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 x14ac:dyDescent="0.35">
      <c r="A769" s="24"/>
      <c r="B769" s="17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 x14ac:dyDescent="0.35">
      <c r="A770" s="24"/>
      <c r="B770" s="17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 x14ac:dyDescent="0.35">
      <c r="A771" s="24"/>
      <c r="B771" s="17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 x14ac:dyDescent="0.35">
      <c r="A772" s="24"/>
      <c r="B772" s="17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 x14ac:dyDescent="0.35">
      <c r="A773" s="24"/>
      <c r="B773" s="17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 x14ac:dyDescent="0.35">
      <c r="A774" s="24"/>
      <c r="B774" s="17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 x14ac:dyDescent="0.35">
      <c r="A775" s="24"/>
      <c r="B775" s="17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 x14ac:dyDescent="0.35">
      <c r="A776" s="24"/>
      <c r="B776" s="17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 x14ac:dyDescent="0.35">
      <c r="A777" s="24"/>
      <c r="B777" s="17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 x14ac:dyDescent="0.35">
      <c r="A778" s="24"/>
      <c r="B778" s="17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 x14ac:dyDescent="0.35">
      <c r="A779" s="24"/>
      <c r="B779" s="17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 x14ac:dyDescent="0.35">
      <c r="A780" s="24"/>
      <c r="B780" s="17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 x14ac:dyDescent="0.35">
      <c r="A781" s="24"/>
      <c r="B781" s="17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 x14ac:dyDescent="0.35">
      <c r="A782" s="24"/>
      <c r="B782" s="17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 x14ac:dyDescent="0.35">
      <c r="A783" s="24"/>
      <c r="B783" s="17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 x14ac:dyDescent="0.35">
      <c r="A784" s="24"/>
      <c r="B784" s="17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 x14ac:dyDescent="0.35">
      <c r="A785" s="24"/>
      <c r="B785" s="17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 x14ac:dyDescent="0.35">
      <c r="A786" s="24"/>
      <c r="B786" s="17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 x14ac:dyDescent="0.35">
      <c r="A787" s="24"/>
      <c r="B787" s="17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 x14ac:dyDescent="0.35">
      <c r="A788" s="24"/>
      <c r="B788" s="17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 x14ac:dyDescent="0.35">
      <c r="A789" s="24"/>
      <c r="B789" s="17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 x14ac:dyDescent="0.35">
      <c r="A790" s="24"/>
      <c r="B790" s="17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 x14ac:dyDescent="0.35">
      <c r="A791" s="24"/>
      <c r="B791" s="17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 x14ac:dyDescent="0.35">
      <c r="A792" s="24"/>
      <c r="B792" s="17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 x14ac:dyDescent="0.35">
      <c r="A793" s="24"/>
      <c r="B793" s="17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 x14ac:dyDescent="0.35">
      <c r="A794" s="24"/>
      <c r="B794" s="17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 x14ac:dyDescent="0.35">
      <c r="A795" s="24"/>
      <c r="B795" s="17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 x14ac:dyDescent="0.35">
      <c r="A796" s="24"/>
      <c r="B796" s="17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 x14ac:dyDescent="0.35">
      <c r="A797" s="24"/>
      <c r="B797" s="17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 x14ac:dyDescent="0.35">
      <c r="A798" s="24"/>
      <c r="B798" s="17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 x14ac:dyDescent="0.35">
      <c r="A799" s="24"/>
      <c r="B799" s="17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 x14ac:dyDescent="0.35">
      <c r="A800" s="24"/>
      <c r="B800" s="17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 x14ac:dyDescent="0.35">
      <c r="A801" s="24"/>
      <c r="B801" s="17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 x14ac:dyDescent="0.35">
      <c r="A802" s="24"/>
      <c r="B802" s="17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 x14ac:dyDescent="0.35">
      <c r="A803" s="24"/>
      <c r="B803" s="17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 x14ac:dyDescent="0.35">
      <c r="A804" s="24"/>
      <c r="B804" s="17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 x14ac:dyDescent="0.35">
      <c r="A805" s="24"/>
      <c r="B805" s="17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 x14ac:dyDescent="0.35">
      <c r="A806" s="24"/>
      <c r="B806" s="17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 x14ac:dyDescent="0.35">
      <c r="A807" s="24"/>
      <c r="B807" s="17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 x14ac:dyDescent="0.35">
      <c r="A808" s="24"/>
      <c r="B808" s="17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 x14ac:dyDescent="0.35">
      <c r="A809" s="24"/>
      <c r="B809" s="17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 x14ac:dyDescent="0.35">
      <c r="A810" s="24"/>
      <c r="B810" s="17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 x14ac:dyDescent="0.35">
      <c r="A811" s="24"/>
      <c r="B811" s="17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 x14ac:dyDescent="0.35">
      <c r="A812" s="24"/>
      <c r="B812" s="17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 x14ac:dyDescent="0.35">
      <c r="A813" s="24"/>
      <c r="B813" s="17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 x14ac:dyDescent="0.35">
      <c r="A814" s="24"/>
      <c r="B814" s="17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 x14ac:dyDescent="0.35">
      <c r="A815" s="24"/>
      <c r="B815" s="17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 x14ac:dyDescent="0.35">
      <c r="A816" s="24"/>
      <c r="B816" s="17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 x14ac:dyDescent="0.35">
      <c r="A817" s="24"/>
      <c r="B817" s="17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 x14ac:dyDescent="0.35">
      <c r="A818" s="24"/>
      <c r="B818" s="17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 x14ac:dyDescent="0.35">
      <c r="A819" s="24"/>
      <c r="B819" s="17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 x14ac:dyDescent="0.35">
      <c r="A820" s="24"/>
      <c r="B820" s="17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 x14ac:dyDescent="0.35">
      <c r="A821" s="24"/>
      <c r="B821" s="17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 x14ac:dyDescent="0.35">
      <c r="A822" s="24"/>
      <c r="B822" s="17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 x14ac:dyDescent="0.35">
      <c r="A823" s="24"/>
      <c r="B823" s="17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 x14ac:dyDescent="0.35">
      <c r="A824" s="24"/>
      <c r="B824" s="17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 x14ac:dyDescent="0.35">
      <c r="A825" s="24"/>
      <c r="B825" s="17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 x14ac:dyDescent="0.35">
      <c r="A826" s="24"/>
      <c r="B826" s="17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 x14ac:dyDescent="0.35">
      <c r="A827" s="24"/>
      <c r="B827" s="17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 x14ac:dyDescent="0.35">
      <c r="A828" s="24"/>
      <c r="B828" s="17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 x14ac:dyDescent="0.35">
      <c r="A829" s="24"/>
      <c r="B829" s="17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 x14ac:dyDescent="0.35">
      <c r="A830" s="24"/>
      <c r="B830" s="17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 x14ac:dyDescent="0.35">
      <c r="A831" s="24"/>
      <c r="B831" s="17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 x14ac:dyDescent="0.35">
      <c r="A832" s="24"/>
      <c r="B832" s="17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 x14ac:dyDescent="0.35">
      <c r="A833" s="24"/>
      <c r="B833" s="17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 x14ac:dyDescent="0.35">
      <c r="A834" s="24"/>
      <c r="B834" s="17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 x14ac:dyDescent="0.35">
      <c r="A835" s="24"/>
      <c r="B835" s="17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 x14ac:dyDescent="0.35">
      <c r="A836" s="24"/>
      <c r="B836" s="17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 x14ac:dyDescent="0.35">
      <c r="A837" s="24"/>
      <c r="B837" s="17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 x14ac:dyDescent="0.35">
      <c r="A838" s="24"/>
      <c r="B838" s="17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 x14ac:dyDescent="0.35">
      <c r="A839" s="24"/>
      <c r="B839" s="17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 x14ac:dyDescent="0.35">
      <c r="A840" s="24"/>
      <c r="B840" s="17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 x14ac:dyDescent="0.35">
      <c r="A841" s="24"/>
      <c r="B841" s="17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 x14ac:dyDescent="0.35">
      <c r="A842" s="24"/>
      <c r="B842" s="17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 x14ac:dyDescent="0.35">
      <c r="A843" s="24"/>
      <c r="B843" s="17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 x14ac:dyDescent="0.35">
      <c r="A844" s="24"/>
      <c r="B844" s="17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 x14ac:dyDescent="0.35">
      <c r="A845" s="24"/>
      <c r="B845" s="17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 x14ac:dyDescent="0.35">
      <c r="A846" s="24"/>
      <c r="B846" s="17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 x14ac:dyDescent="0.35">
      <c r="A847" s="24"/>
      <c r="B847" s="17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 x14ac:dyDescent="0.35">
      <c r="A848" s="24"/>
      <c r="B848" s="17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 x14ac:dyDescent="0.35">
      <c r="A849" s="24"/>
      <c r="B849" s="17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 x14ac:dyDescent="0.35">
      <c r="A850" s="24"/>
      <c r="B850" s="17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 x14ac:dyDescent="0.35">
      <c r="A851" s="24"/>
      <c r="B851" s="17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 x14ac:dyDescent="0.35">
      <c r="A852" s="24"/>
      <c r="B852" s="17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 x14ac:dyDescent="0.35">
      <c r="A853" s="24"/>
      <c r="B853" s="17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 x14ac:dyDescent="0.35">
      <c r="A854" s="24"/>
      <c r="B854" s="17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 x14ac:dyDescent="0.35">
      <c r="A855" s="24"/>
      <c r="B855" s="17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 x14ac:dyDescent="0.35">
      <c r="A856" s="24"/>
      <c r="B856" s="17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 x14ac:dyDescent="0.35">
      <c r="A857" s="24"/>
      <c r="B857" s="17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 x14ac:dyDescent="0.35">
      <c r="A858" s="24"/>
      <c r="B858" s="17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 x14ac:dyDescent="0.35">
      <c r="A859" s="24"/>
      <c r="B859" s="17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 x14ac:dyDescent="0.35">
      <c r="A860" s="24"/>
      <c r="B860" s="17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 x14ac:dyDescent="0.35">
      <c r="A861" s="24"/>
      <c r="B861" s="17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 x14ac:dyDescent="0.35">
      <c r="A862" s="24"/>
      <c r="B862" s="17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 x14ac:dyDescent="0.35">
      <c r="A863" s="24"/>
      <c r="B863" s="17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 x14ac:dyDescent="0.35">
      <c r="A864" s="24"/>
      <c r="B864" s="17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 x14ac:dyDescent="0.35">
      <c r="A865" s="24"/>
      <c r="B865" s="17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 x14ac:dyDescent="0.35">
      <c r="A866" s="24"/>
      <c r="B866" s="17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 x14ac:dyDescent="0.35">
      <c r="A867" s="24"/>
      <c r="B867" s="17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 x14ac:dyDescent="0.35">
      <c r="A868" s="24"/>
      <c r="B868" s="17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 x14ac:dyDescent="0.35">
      <c r="A869" s="24"/>
      <c r="B869" s="17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 x14ac:dyDescent="0.35">
      <c r="A870" s="24"/>
      <c r="B870" s="17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 x14ac:dyDescent="0.35">
      <c r="A871" s="24"/>
      <c r="B871" s="17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 x14ac:dyDescent="0.35">
      <c r="A872" s="24"/>
      <c r="B872" s="17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 x14ac:dyDescent="0.35">
      <c r="A873" s="24"/>
      <c r="B873" s="17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 x14ac:dyDescent="0.35">
      <c r="A874" s="24"/>
      <c r="B874" s="17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 x14ac:dyDescent="0.35">
      <c r="A875" s="24"/>
      <c r="B875" s="17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 x14ac:dyDescent="0.35">
      <c r="A876" s="24"/>
      <c r="B876" s="17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 x14ac:dyDescent="0.35">
      <c r="A877" s="24"/>
      <c r="B877" s="17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 x14ac:dyDescent="0.35">
      <c r="A878" s="24"/>
      <c r="B878" s="17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 x14ac:dyDescent="0.35">
      <c r="A879" s="24"/>
      <c r="B879" s="17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 x14ac:dyDescent="0.35">
      <c r="A880" s="24"/>
      <c r="B880" s="17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 x14ac:dyDescent="0.35">
      <c r="A881" s="24"/>
      <c r="B881" s="17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 x14ac:dyDescent="0.35">
      <c r="A882" s="24"/>
      <c r="B882" s="17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 x14ac:dyDescent="0.35">
      <c r="A883" s="24"/>
      <c r="B883" s="17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 x14ac:dyDescent="0.35">
      <c r="A884" s="24"/>
      <c r="B884" s="17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 x14ac:dyDescent="0.35">
      <c r="A885" s="24"/>
      <c r="B885" s="17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 x14ac:dyDescent="0.35">
      <c r="A886" s="24"/>
      <c r="B886" s="17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 x14ac:dyDescent="0.35">
      <c r="A887" s="24"/>
      <c r="B887" s="17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 x14ac:dyDescent="0.35">
      <c r="A888" s="24"/>
      <c r="B888" s="17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 x14ac:dyDescent="0.35">
      <c r="A889" s="24"/>
      <c r="B889" s="17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 x14ac:dyDescent="0.35">
      <c r="A890" s="24"/>
      <c r="B890" s="17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 x14ac:dyDescent="0.35">
      <c r="A891" s="24"/>
      <c r="B891" s="17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 x14ac:dyDescent="0.35">
      <c r="A892" s="24"/>
      <c r="B892" s="17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 x14ac:dyDescent="0.35">
      <c r="A893" s="24"/>
      <c r="B893" s="17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 x14ac:dyDescent="0.35">
      <c r="A894" s="24"/>
      <c r="B894" s="17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 x14ac:dyDescent="0.35">
      <c r="A895" s="24"/>
      <c r="B895" s="17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 x14ac:dyDescent="0.35">
      <c r="A896" s="24"/>
      <c r="B896" s="17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 x14ac:dyDescent="0.35">
      <c r="A897" s="24"/>
      <c r="B897" s="17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 x14ac:dyDescent="0.35">
      <c r="A898" s="24"/>
      <c r="B898" s="17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 x14ac:dyDescent="0.35">
      <c r="A899" s="24"/>
      <c r="B899" s="17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 x14ac:dyDescent="0.35">
      <c r="A900" s="24"/>
      <c r="B900" s="17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 x14ac:dyDescent="0.35">
      <c r="A901" s="24"/>
      <c r="B901" s="17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 x14ac:dyDescent="0.35">
      <c r="A902" s="24"/>
      <c r="B902" s="17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 x14ac:dyDescent="0.35">
      <c r="A903" s="24"/>
      <c r="B903" s="17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 x14ac:dyDescent="0.35">
      <c r="A904" s="24"/>
      <c r="B904" s="17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 x14ac:dyDescent="0.35">
      <c r="A905" s="24"/>
      <c r="B905" s="17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 x14ac:dyDescent="0.35">
      <c r="A906" s="24"/>
      <c r="B906" s="17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 x14ac:dyDescent="0.35">
      <c r="A907" s="24"/>
      <c r="B907" s="17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 x14ac:dyDescent="0.35">
      <c r="A908" s="24"/>
      <c r="B908" s="17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 x14ac:dyDescent="0.35">
      <c r="A909" s="24"/>
      <c r="B909" s="17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 x14ac:dyDescent="0.35">
      <c r="A910" s="24"/>
      <c r="B910" s="17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 x14ac:dyDescent="0.35">
      <c r="A911" s="24"/>
      <c r="B911" s="17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 x14ac:dyDescent="0.35">
      <c r="A912" s="24"/>
      <c r="B912" s="17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 x14ac:dyDescent="0.35">
      <c r="A913" s="24"/>
      <c r="B913" s="17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 x14ac:dyDescent="0.35">
      <c r="A914" s="24"/>
      <c r="B914" s="17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 x14ac:dyDescent="0.35">
      <c r="A915" s="24"/>
      <c r="B915" s="17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 x14ac:dyDescent="0.35">
      <c r="A916" s="24"/>
      <c r="B916" s="17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 x14ac:dyDescent="0.35">
      <c r="A917" s="24"/>
      <c r="B917" s="17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 x14ac:dyDescent="0.35">
      <c r="A918" s="24"/>
      <c r="B918" s="17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 x14ac:dyDescent="0.35">
      <c r="A919" s="24"/>
      <c r="B919" s="17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 x14ac:dyDescent="0.35">
      <c r="A920" s="24"/>
      <c r="B920" s="17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 x14ac:dyDescent="0.35">
      <c r="A921" s="24"/>
      <c r="B921" s="17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 x14ac:dyDescent="0.35">
      <c r="A922" s="24"/>
      <c r="B922" s="17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 x14ac:dyDescent="0.35">
      <c r="A923" s="24"/>
      <c r="B923" s="17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 x14ac:dyDescent="0.35">
      <c r="A924" s="24"/>
      <c r="B924" s="17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 x14ac:dyDescent="0.35">
      <c r="A925" s="24"/>
      <c r="B925" s="17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 x14ac:dyDescent="0.35">
      <c r="A926" s="24"/>
      <c r="B926" s="17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 x14ac:dyDescent="0.35">
      <c r="A927" s="24"/>
      <c r="B927" s="17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 x14ac:dyDescent="0.35">
      <c r="A928" s="24"/>
      <c r="B928" s="17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 x14ac:dyDescent="0.35">
      <c r="A929" s="24"/>
      <c r="B929" s="17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 x14ac:dyDescent="0.35">
      <c r="A930" s="24"/>
      <c r="B930" s="17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 x14ac:dyDescent="0.35">
      <c r="A931" s="24"/>
      <c r="B931" s="17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 x14ac:dyDescent="0.35">
      <c r="A932" s="24"/>
      <c r="B932" s="17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 x14ac:dyDescent="0.35">
      <c r="A933" s="24"/>
      <c r="B933" s="17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 x14ac:dyDescent="0.35">
      <c r="A934" s="24"/>
      <c r="B934" s="17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 x14ac:dyDescent="0.35">
      <c r="A935" s="24"/>
      <c r="B935" s="17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 x14ac:dyDescent="0.35">
      <c r="A936" s="24"/>
      <c r="B936" s="17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 x14ac:dyDescent="0.35">
      <c r="A937" s="24"/>
      <c r="B937" s="17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 x14ac:dyDescent="0.35">
      <c r="A938" s="24"/>
      <c r="B938" s="17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 x14ac:dyDescent="0.35">
      <c r="A939" s="24"/>
      <c r="B939" s="17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 x14ac:dyDescent="0.35">
      <c r="A940" s="24"/>
      <c r="B940" s="17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 x14ac:dyDescent="0.35">
      <c r="A941" s="24"/>
      <c r="B941" s="17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 x14ac:dyDescent="0.35">
      <c r="A942" s="24"/>
      <c r="B942" s="17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 x14ac:dyDescent="0.35">
      <c r="A943" s="24"/>
      <c r="B943" s="17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 x14ac:dyDescent="0.35">
      <c r="A944" s="24"/>
      <c r="B944" s="17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 x14ac:dyDescent="0.35">
      <c r="A945" s="24"/>
      <c r="B945" s="17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 x14ac:dyDescent="0.35">
      <c r="A946" s="24"/>
      <c r="B946" s="17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 x14ac:dyDescent="0.35">
      <c r="A947" s="24"/>
      <c r="B947" s="17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 x14ac:dyDescent="0.35">
      <c r="A948" s="24"/>
      <c r="B948" s="17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 x14ac:dyDescent="0.35">
      <c r="A949" s="24"/>
      <c r="B949" s="17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 x14ac:dyDescent="0.35">
      <c r="A950" s="24"/>
      <c r="B950" s="17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 x14ac:dyDescent="0.35">
      <c r="A951" s="24"/>
      <c r="B951" s="17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 x14ac:dyDescent="0.35">
      <c r="A952" s="24"/>
      <c r="B952" s="17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 x14ac:dyDescent="0.35">
      <c r="A953" s="24"/>
      <c r="B953" s="17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 x14ac:dyDescent="0.35">
      <c r="A954" s="24"/>
      <c r="B954" s="17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 x14ac:dyDescent="0.35">
      <c r="A955" s="24"/>
      <c r="B955" s="17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 x14ac:dyDescent="0.35">
      <c r="A956" s="24"/>
      <c r="B956" s="17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 x14ac:dyDescent="0.35">
      <c r="A957" s="24"/>
      <c r="B957" s="17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 x14ac:dyDescent="0.35">
      <c r="A958" s="24"/>
      <c r="B958" s="17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 x14ac:dyDescent="0.35">
      <c r="A959" s="24"/>
      <c r="B959" s="17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 x14ac:dyDescent="0.35">
      <c r="A960" s="24"/>
      <c r="B960" s="17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 x14ac:dyDescent="0.35">
      <c r="A961" s="24"/>
      <c r="B961" s="17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 x14ac:dyDescent="0.35">
      <c r="A962" s="24"/>
      <c r="B962" s="17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 x14ac:dyDescent="0.35">
      <c r="A963" s="24"/>
      <c r="B963" s="17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 x14ac:dyDescent="0.35">
      <c r="A964" s="24"/>
      <c r="B964" s="17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 x14ac:dyDescent="0.35">
      <c r="A965" s="24"/>
      <c r="B965" s="17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 x14ac:dyDescent="0.35">
      <c r="A966" s="24"/>
      <c r="B966" s="17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 x14ac:dyDescent="0.35">
      <c r="A967" s="24"/>
      <c r="B967" s="17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 x14ac:dyDescent="0.35">
      <c r="A968" s="24"/>
      <c r="B968" s="17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 x14ac:dyDescent="0.35">
      <c r="A969" s="24"/>
      <c r="B969" s="17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 x14ac:dyDescent="0.35">
      <c r="A970" s="24"/>
      <c r="B970" s="17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 x14ac:dyDescent="0.35">
      <c r="A971" s="24"/>
      <c r="B971" s="17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 x14ac:dyDescent="0.35">
      <c r="A972" s="24"/>
      <c r="B972" s="17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 x14ac:dyDescent="0.35">
      <c r="A973" s="24"/>
      <c r="B973" s="17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 x14ac:dyDescent="0.35">
      <c r="A974" s="24"/>
      <c r="B974" s="17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 x14ac:dyDescent="0.35">
      <c r="A975" s="24"/>
      <c r="B975" s="17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 x14ac:dyDescent="0.35">
      <c r="A976" s="24"/>
      <c r="B976" s="17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 x14ac:dyDescent="0.35">
      <c r="A977" s="24"/>
      <c r="B977" s="17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 x14ac:dyDescent="0.35">
      <c r="A978" s="24"/>
      <c r="B978" s="17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 x14ac:dyDescent="0.35">
      <c r="A979" s="24"/>
      <c r="B979" s="17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 x14ac:dyDescent="0.35">
      <c r="A980" s="24"/>
      <c r="B980" s="17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 x14ac:dyDescent="0.35">
      <c r="A981" s="24"/>
      <c r="B981" s="17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 x14ac:dyDescent="0.35">
      <c r="A982" s="24"/>
      <c r="B982" s="17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 x14ac:dyDescent="0.35">
      <c r="A983" s="24"/>
      <c r="B983" s="17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 x14ac:dyDescent="0.35">
      <c r="A984" s="24"/>
      <c r="B984" s="17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 x14ac:dyDescent="0.35">
      <c r="A985" s="24"/>
      <c r="B985" s="17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 x14ac:dyDescent="0.35">
      <c r="A986" s="24"/>
      <c r="B986" s="17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 x14ac:dyDescent="0.35">
      <c r="A987" s="24"/>
      <c r="B987" s="17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 x14ac:dyDescent="0.35">
      <c r="A988" s="24"/>
      <c r="B988" s="17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 x14ac:dyDescent="0.35">
      <c r="A989" s="24"/>
      <c r="B989" s="17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 x14ac:dyDescent="0.35">
      <c r="A990" s="24"/>
      <c r="B990" s="17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 x14ac:dyDescent="0.35">
      <c r="A991" s="24"/>
      <c r="B991" s="17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 x14ac:dyDescent="0.35">
      <c r="A992" s="24"/>
      <c r="B992" s="17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 x14ac:dyDescent="0.35">
      <c r="A993" s="24"/>
      <c r="B993" s="17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 x14ac:dyDescent="0.35">
      <c r="A994" s="24"/>
      <c r="B994" s="17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 x14ac:dyDescent="0.35">
      <c r="A995" s="24"/>
      <c r="B995" s="17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 x14ac:dyDescent="0.35">
      <c r="A996" s="24"/>
      <c r="B996" s="17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 x14ac:dyDescent="0.35">
      <c r="A997" s="24"/>
      <c r="B997" s="17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 x14ac:dyDescent="0.35">
      <c r="A998" s="24"/>
      <c r="B998" s="17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2.75" customHeight="1" x14ac:dyDescent="0.35">
      <c r="A999" s="24"/>
      <c r="B999" s="17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2.75" customHeight="1" x14ac:dyDescent="0.35">
      <c r="A1000" s="24"/>
      <c r="B1000" s="17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9">
    <mergeCell ref="O240:P240"/>
    <mergeCell ref="O311:P311"/>
    <mergeCell ref="O2:P2"/>
    <mergeCell ref="O3:P3"/>
    <mergeCell ref="O94:P94"/>
    <mergeCell ref="O95:P95"/>
    <mergeCell ref="O167:P167"/>
    <mergeCell ref="O168:P168"/>
    <mergeCell ref="O239:P23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59765625" defaultRowHeight="15" customHeight="1" x14ac:dyDescent="0.35"/>
  <cols>
    <col min="1" max="1" width="12.46484375" customWidth="1"/>
    <col min="2" max="2" width="18.46484375" customWidth="1"/>
    <col min="3" max="3" width="9.1328125" hidden="1" customWidth="1"/>
    <col min="4" max="4" width="9.1328125" customWidth="1"/>
    <col min="5" max="14" width="9.1328125" hidden="1" customWidth="1"/>
    <col min="15" max="15" width="12.46484375" customWidth="1"/>
    <col min="16" max="16" width="9.1328125" hidden="1" customWidth="1"/>
    <col min="17" max="26" width="8" customWidth="1"/>
  </cols>
  <sheetData>
    <row r="1" spans="1:26" ht="12.75" customHeight="1" x14ac:dyDescent="0.35">
      <c r="A1" s="24"/>
      <c r="B1" s="17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4"/>
      <c r="P1" s="24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2.75" customHeight="1" x14ac:dyDescent="0.35">
      <c r="A2" s="24"/>
      <c r="B2" s="17"/>
      <c r="C2" s="24"/>
      <c r="D2" s="24" t="s">
        <v>30</v>
      </c>
      <c r="E2" s="24"/>
      <c r="F2" s="24" t="s">
        <v>31</v>
      </c>
      <c r="G2" s="24"/>
      <c r="H2" s="24"/>
      <c r="I2" s="24"/>
      <c r="J2" s="24" t="s">
        <v>32</v>
      </c>
      <c r="K2" s="24" t="s">
        <v>33</v>
      </c>
      <c r="L2" s="24"/>
      <c r="M2" s="24"/>
      <c r="N2" s="24"/>
      <c r="O2" s="43"/>
      <c r="P2" s="42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54.75" customHeight="1" x14ac:dyDescent="0.35">
      <c r="A3" s="26" t="s">
        <v>2</v>
      </c>
      <c r="B3" s="17"/>
      <c r="C3" s="27" t="str">
        <f>'Overall Championship Standings'!C3</f>
        <v>D Griffin M/Venue Autotest</v>
      </c>
      <c r="D3" s="27" t="str">
        <f>'Overall Championship Standings'!D3</f>
        <v>Club Autotest</v>
      </c>
      <c r="E3" s="27" t="str">
        <f>'Overall Championship Standings'!E3</f>
        <v>Charlesland Cup Retro Trial</v>
      </c>
      <c r="F3" s="27" t="str">
        <f>'Overall Championship Standings'!F3</f>
        <v>J Pringle Autotest</v>
      </c>
      <c r="G3" s="27" t="str">
        <f>'Overall Championship Standings'!G3</f>
        <v>J Vard Production Car Trial</v>
      </c>
      <c r="H3" s="27" t="str">
        <f>'Overall Championship Standings'!H3</f>
        <v>Committee Cup M/Venue Autotest</v>
      </c>
      <c r="I3" s="27" t="str">
        <f>'Overall Championship Standings'!I3</f>
        <v>Millard Cup Sporting Trial</v>
      </c>
      <c r="J3" s="27" t="str">
        <f>'Overall Championship Standings'!J3</f>
        <v>Club Autotest</v>
      </c>
      <c r="K3" s="27" t="str">
        <f>'Overall Championship Standings'!K3</f>
        <v>H Wilde Memorial Autotest</v>
      </c>
      <c r="L3" s="27" t="str">
        <f>'Overall Championship Standings'!L3</f>
        <v>Safari Cup M/Venue Autotest</v>
      </c>
      <c r="M3" s="27">
        <f>'Overall Championship Standings'!M3</f>
        <v>0</v>
      </c>
      <c r="N3" s="27">
        <f>'Overall Championship Standings'!N3</f>
        <v>0</v>
      </c>
      <c r="O3" s="41" t="s">
        <v>2</v>
      </c>
      <c r="P3" s="42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2.75" customHeight="1" x14ac:dyDescent="0.35">
      <c r="A4" s="24"/>
      <c r="B4" s="17" t="s">
        <v>52</v>
      </c>
      <c r="C4" s="27">
        <f>'Overall Championship Standings'!C4</f>
        <v>45683</v>
      </c>
      <c r="D4" s="27">
        <f>'Overall Championship Standings'!D4</f>
        <v>45739</v>
      </c>
      <c r="E4" s="27">
        <f>'Overall Championship Standings'!E4</f>
        <v>45759</v>
      </c>
      <c r="F4" s="27">
        <f>'Overall Championship Standings'!F4</f>
        <v>45814</v>
      </c>
      <c r="G4" s="27">
        <f>'Overall Championship Standings'!G4</f>
        <v>45861</v>
      </c>
      <c r="H4" s="27">
        <f>'Overall Championship Standings'!H4</f>
        <v>45893</v>
      </c>
      <c r="I4" s="27">
        <f>'Overall Championship Standings'!I4</f>
        <v>45927</v>
      </c>
      <c r="J4" s="27">
        <f>'Overall Championship Standings'!J4</f>
        <v>45942</v>
      </c>
      <c r="K4" s="27">
        <f>'Overall Championship Standings'!K4</f>
        <v>45977</v>
      </c>
      <c r="L4" s="27">
        <f>'Overall Championship Standings'!L4</f>
        <v>46018</v>
      </c>
      <c r="M4" s="27">
        <f>'Overall Championship Standings'!M4</f>
        <v>0</v>
      </c>
      <c r="N4" s="27">
        <f>'Overall Championship Standings'!N4</f>
        <v>0</v>
      </c>
      <c r="O4" s="24" t="s">
        <v>53</v>
      </c>
      <c r="P4" s="24" t="s">
        <v>177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 x14ac:dyDescent="0.35">
      <c r="A5" s="24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 x14ac:dyDescent="0.35">
      <c r="A6" s="24" t="s">
        <v>55</v>
      </c>
      <c r="B6" s="17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 customHeight="1" x14ac:dyDescent="0.35">
      <c r="A7" s="24">
        <v>1</v>
      </c>
      <c r="B7" s="17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>
        <f t="shared" ref="O7:O41" si="0">SUM(C7:N7)</f>
        <v>0</v>
      </c>
      <c r="P7" s="24">
        <f t="shared" ref="P7:P41" si="1">O7</f>
        <v>0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hidden="1" customHeight="1" x14ac:dyDescent="0.35">
      <c r="A8" s="24">
        <f t="shared" ref="A8:A41" si="2">A7+1</f>
        <v>2</v>
      </c>
      <c r="B8" s="17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>
        <f t="shared" si="0"/>
        <v>0</v>
      </c>
      <c r="P8" s="24">
        <f t="shared" si="1"/>
        <v>0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 hidden="1" customHeight="1" x14ac:dyDescent="0.35">
      <c r="A9" s="24">
        <f t="shared" si="2"/>
        <v>3</v>
      </c>
      <c r="B9" s="17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>
        <f t="shared" si="0"/>
        <v>0</v>
      </c>
      <c r="P9" s="24">
        <f t="shared" si="1"/>
        <v>0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hidden="1" customHeight="1" x14ac:dyDescent="0.35">
      <c r="A10" s="24">
        <f t="shared" si="2"/>
        <v>4</v>
      </c>
      <c r="B10" s="17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>
        <f t="shared" si="0"/>
        <v>0</v>
      </c>
      <c r="P10" s="24">
        <f t="shared" si="1"/>
        <v>0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hidden="1" customHeight="1" x14ac:dyDescent="0.35">
      <c r="A11" s="24">
        <f t="shared" si="2"/>
        <v>5</v>
      </c>
      <c r="B11" s="1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>
        <f t="shared" si="0"/>
        <v>0</v>
      </c>
      <c r="P11" s="24">
        <f t="shared" si="1"/>
        <v>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hidden="1" customHeight="1" x14ac:dyDescent="0.35">
      <c r="A12" s="24">
        <f t="shared" si="2"/>
        <v>6</v>
      </c>
      <c r="B12" s="1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>
        <f t="shared" si="0"/>
        <v>0</v>
      </c>
      <c r="P12" s="24">
        <f t="shared" si="1"/>
        <v>0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hidden="1" customHeight="1" x14ac:dyDescent="0.35">
      <c r="A13" s="24">
        <f t="shared" si="2"/>
        <v>7</v>
      </c>
      <c r="B13" s="17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>
        <f t="shared" si="0"/>
        <v>0</v>
      </c>
      <c r="P13" s="24">
        <f t="shared" si="1"/>
        <v>0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2.75" hidden="1" customHeight="1" x14ac:dyDescent="0.35">
      <c r="A14" s="24">
        <f t="shared" si="2"/>
        <v>8</v>
      </c>
      <c r="B14" s="17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>
        <f t="shared" si="0"/>
        <v>0</v>
      </c>
      <c r="P14" s="24">
        <f t="shared" si="1"/>
        <v>0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hidden="1" customHeight="1" x14ac:dyDescent="0.35">
      <c r="A15" s="24">
        <f t="shared" si="2"/>
        <v>9</v>
      </c>
      <c r="B15" s="17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>
        <f t="shared" si="0"/>
        <v>0</v>
      </c>
      <c r="P15" s="24">
        <f t="shared" si="1"/>
        <v>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hidden="1" customHeight="1" x14ac:dyDescent="0.35">
      <c r="A16" s="24">
        <f t="shared" si="2"/>
        <v>10</v>
      </c>
      <c r="B16" s="17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>
        <f t="shared" si="0"/>
        <v>0</v>
      </c>
      <c r="P16" s="24">
        <f t="shared" si="1"/>
        <v>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hidden="1" customHeight="1" x14ac:dyDescent="0.35">
      <c r="A17" s="24">
        <f t="shared" si="2"/>
        <v>11</v>
      </c>
      <c r="B17" s="17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f t="shared" si="0"/>
        <v>0</v>
      </c>
      <c r="P17" s="24">
        <f t="shared" si="1"/>
        <v>0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hidden="1" customHeight="1" x14ac:dyDescent="0.35">
      <c r="A18" s="24">
        <f t="shared" si="2"/>
        <v>12</v>
      </c>
      <c r="B18" s="17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>
        <f t="shared" si="0"/>
        <v>0</v>
      </c>
      <c r="P18" s="24">
        <f t="shared" si="1"/>
        <v>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2.75" hidden="1" customHeight="1" x14ac:dyDescent="0.35">
      <c r="A19" s="24">
        <f t="shared" si="2"/>
        <v>13</v>
      </c>
      <c r="B19" s="1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>
        <f t="shared" si="0"/>
        <v>0</v>
      </c>
      <c r="P19" s="24">
        <f t="shared" si="1"/>
        <v>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2.75" hidden="1" customHeight="1" x14ac:dyDescent="0.35">
      <c r="A20" s="24">
        <f t="shared" si="2"/>
        <v>14</v>
      </c>
      <c r="B20" s="17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>
        <f t="shared" si="0"/>
        <v>0</v>
      </c>
      <c r="P20" s="24">
        <f t="shared" si="1"/>
        <v>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2.75" hidden="1" customHeight="1" x14ac:dyDescent="0.35">
      <c r="A21" s="24">
        <f t="shared" si="2"/>
        <v>15</v>
      </c>
      <c r="B21" s="1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>
        <f t="shared" si="0"/>
        <v>0</v>
      </c>
      <c r="P21" s="24">
        <f t="shared" si="1"/>
        <v>0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2.75" hidden="1" customHeight="1" x14ac:dyDescent="0.35">
      <c r="A22" s="24">
        <f t="shared" si="2"/>
        <v>16</v>
      </c>
      <c r="B22" s="1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>
        <f t="shared" si="0"/>
        <v>0</v>
      </c>
      <c r="P22" s="24">
        <f t="shared" si="1"/>
        <v>0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2.75" hidden="1" customHeight="1" x14ac:dyDescent="0.35">
      <c r="A23" s="24">
        <f t="shared" si="2"/>
        <v>17</v>
      </c>
      <c r="B23" s="17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>
        <f t="shared" si="0"/>
        <v>0</v>
      </c>
      <c r="P23" s="24">
        <f t="shared" si="1"/>
        <v>0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2.75" hidden="1" customHeight="1" x14ac:dyDescent="0.35">
      <c r="A24" s="24">
        <f t="shared" si="2"/>
        <v>18</v>
      </c>
      <c r="B24" s="1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>
        <f t="shared" si="0"/>
        <v>0</v>
      </c>
      <c r="P24" s="24">
        <f t="shared" si="1"/>
        <v>0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hidden="1" customHeight="1" x14ac:dyDescent="0.35">
      <c r="A25" s="24">
        <f t="shared" si="2"/>
        <v>19</v>
      </c>
      <c r="B25" s="1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>
        <f t="shared" si="0"/>
        <v>0</v>
      </c>
      <c r="P25" s="24">
        <f t="shared" si="1"/>
        <v>0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hidden="1" customHeight="1" x14ac:dyDescent="0.35">
      <c r="A26" s="24">
        <f t="shared" si="2"/>
        <v>20</v>
      </c>
      <c r="B26" s="1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>
        <f t="shared" si="0"/>
        <v>0</v>
      </c>
      <c r="P26" s="24">
        <f t="shared" si="1"/>
        <v>0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hidden="1" customHeight="1" x14ac:dyDescent="0.35">
      <c r="A27" s="24">
        <f t="shared" si="2"/>
        <v>21</v>
      </c>
      <c r="B27" s="1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>
        <f t="shared" si="0"/>
        <v>0</v>
      </c>
      <c r="P27" s="24">
        <f t="shared" si="1"/>
        <v>0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hidden="1" customHeight="1" x14ac:dyDescent="0.35">
      <c r="A28" s="24">
        <f t="shared" si="2"/>
        <v>22</v>
      </c>
      <c r="B28" s="1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>
        <f t="shared" si="0"/>
        <v>0</v>
      </c>
      <c r="P28" s="24">
        <f t="shared" si="1"/>
        <v>0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hidden="1" customHeight="1" x14ac:dyDescent="0.35">
      <c r="A29" s="24">
        <f t="shared" si="2"/>
        <v>23</v>
      </c>
      <c r="B29" s="1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>
        <f t="shared" si="0"/>
        <v>0</v>
      </c>
      <c r="P29" s="24">
        <f t="shared" si="1"/>
        <v>0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hidden="1" customHeight="1" x14ac:dyDescent="0.35">
      <c r="A30" s="24">
        <f t="shared" si="2"/>
        <v>24</v>
      </c>
      <c r="B30" s="1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>
        <f t="shared" si="0"/>
        <v>0</v>
      </c>
      <c r="P30" s="24">
        <f t="shared" si="1"/>
        <v>0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2.75" hidden="1" customHeight="1" x14ac:dyDescent="0.35">
      <c r="A31" s="24">
        <f t="shared" si="2"/>
        <v>25</v>
      </c>
      <c r="B31" s="1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>
        <f t="shared" si="0"/>
        <v>0</v>
      </c>
      <c r="P31" s="24">
        <f t="shared" si="1"/>
        <v>0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2.75" hidden="1" customHeight="1" x14ac:dyDescent="0.35">
      <c r="A32" s="24">
        <f t="shared" si="2"/>
        <v>26</v>
      </c>
      <c r="B32" s="1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>
        <f t="shared" si="0"/>
        <v>0</v>
      </c>
      <c r="P32" s="24">
        <f t="shared" si="1"/>
        <v>0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.75" hidden="1" customHeight="1" x14ac:dyDescent="0.35">
      <c r="A33" s="24">
        <f t="shared" si="2"/>
        <v>27</v>
      </c>
      <c r="B33" s="1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>
        <f t="shared" si="0"/>
        <v>0</v>
      </c>
      <c r="P33" s="24">
        <f t="shared" si="1"/>
        <v>0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hidden="1" customHeight="1" x14ac:dyDescent="0.35">
      <c r="A34" s="24">
        <f t="shared" si="2"/>
        <v>28</v>
      </c>
      <c r="B34" s="17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>
        <f t="shared" si="0"/>
        <v>0</v>
      </c>
      <c r="P34" s="24">
        <f t="shared" si="1"/>
        <v>0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hidden="1" customHeight="1" x14ac:dyDescent="0.35">
      <c r="A35" s="24">
        <f t="shared" si="2"/>
        <v>29</v>
      </c>
      <c r="B35" s="17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>
        <f t="shared" si="0"/>
        <v>0</v>
      </c>
      <c r="P35" s="24">
        <f t="shared" si="1"/>
        <v>0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 hidden="1" customHeight="1" x14ac:dyDescent="0.35">
      <c r="A36" s="24">
        <f t="shared" si="2"/>
        <v>30</v>
      </c>
      <c r="B36" s="17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>
        <f t="shared" si="0"/>
        <v>0</v>
      </c>
      <c r="P36" s="24">
        <f t="shared" si="1"/>
        <v>0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2.75" hidden="1" customHeight="1" x14ac:dyDescent="0.35">
      <c r="A37" s="24">
        <f t="shared" si="2"/>
        <v>31</v>
      </c>
      <c r="B37" s="1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>
        <f t="shared" si="0"/>
        <v>0</v>
      </c>
      <c r="P37" s="24">
        <f t="shared" si="1"/>
        <v>0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2.75" hidden="1" customHeight="1" x14ac:dyDescent="0.35">
      <c r="A38" s="24">
        <f t="shared" si="2"/>
        <v>32</v>
      </c>
      <c r="B38" s="17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>
        <f t="shared" si="0"/>
        <v>0</v>
      </c>
      <c r="P38" s="24">
        <f t="shared" si="1"/>
        <v>0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 hidden="1" customHeight="1" x14ac:dyDescent="0.35">
      <c r="A39" s="24">
        <f t="shared" si="2"/>
        <v>33</v>
      </c>
      <c r="B39" s="17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>
        <f t="shared" si="0"/>
        <v>0</v>
      </c>
      <c r="P39" s="24">
        <f t="shared" si="1"/>
        <v>0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hidden="1" customHeight="1" x14ac:dyDescent="0.35">
      <c r="A40" s="24">
        <f t="shared" si="2"/>
        <v>34</v>
      </c>
      <c r="B40" s="17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>
        <f t="shared" si="0"/>
        <v>0</v>
      </c>
      <c r="P40" s="24">
        <f t="shared" si="1"/>
        <v>0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hidden="1" customHeight="1" x14ac:dyDescent="0.35">
      <c r="A41" s="24">
        <f t="shared" si="2"/>
        <v>35</v>
      </c>
      <c r="B41" s="17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>
        <f t="shared" si="0"/>
        <v>0</v>
      </c>
      <c r="P41" s="24">
        <f t="shared" si="1"/>
        <v>0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customHeight="1" x14ac:dyDescent="0.35">
      <c r="A42" s="24"/>
      <c r="B42" s="17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 x14ac:dyDescent="0.35">
      <c r="A43" s="24"/>
      <c r="B43" s="17" t="s">
        <v>178</v>
      </c>
      <c r="C43" s="24">
        <f t="shared" ref="C43:L43" si="3">COUNTA(C6:C42)</f>
        <v>0</v>
      </c>
      <c r="D43" s="24">
        <f t="shared" si="3"/>
        <v>0</v>
      </c>
      <c r="E43" s="24">
        <f t="shared" si="3"/>
        <v>0</v>
      </c>
      <c r="F43" s="24">
        <f t="shared" si="3"/>
        <v>0</v>
      </c>
      <c r="G43" s="24">
        <f t="shared" si="3"/>
        <v>0</v>
      </c>
      <c r="H43" s="24">
        <f t="shared" si="3"/>
        <v>0</v>
      </c>
      <c r="I43" s="24">
        <f t="shared" si="3"/>
        <v>0</v>
      </c>
      <c r="J43" s="24">
        <f t="shared" si="3"/>
        <v>0</v>
      </c>
      <c r="K43" s="24">
        <f t="shared" si="3"/>
        <v>0</v>
      </c>
      <c r="L43" s="24">
        <f t="shared" si="3"/>
        <v>0</v>
      </c>
      <c r="M43" s="24"/>
      <c r="N43" s="24">
        <f>COUNTA(N6:N42)</f>
        <v>0</v>
      </c>
      <c r="O43" s="24"/>
      <c r="P43" s="24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 x14ac:dyDescent="0.35">
      <c r="A44" s="24"/>
      <c r="B44" s="17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2.75" customHeight="1" x14ac:dyDescent="0.35">
      <c r="A45" s="24"/>
      <c r="B45" s="17"/>
      <c r="C45" s="24">
        <f t="shared" ref="C45:N45" si="4">C2</f>
        <v>0</v>
      </c>
      <c r="D45" s="24" t="str">
        <f t="shared" si="4"/>
        <v>Rnd 1</v>
      </c>
      <c r="E45" s="24">
        <f t="shared" si="4"/>
        <v>0</v>
      </c>
      <c r="F45" s="24" t="str">
        <f t="shared" si="4"/>
        <v>Rnd 2</v>
      </c>
      <c r="G45" s="24">
        <f t="shared" si="4"/>
        <v>0</v>
      </c>
      <c r="H45" s="24">
        <f t="shared" si="4"/>
        <v>0</v>
      </c>
      <c r="I45" s="24">
        <f t="shared" si="4"/>
        <v>0</v>
      </c>
      <c r="J45" s="24" t="str">
        <f t="shared" si="4"/>
        <v>Rnd 3</v>
      </c>
      <c r="K45" s="24" t="str">
        <f t="shared" si="4"/>
        <v>Rnd 4</v>
      </c>
      <c r="L45" s="24">
        <f t="shared" si="4"/>
        <v>0</v>
      </c>
      <c r="M45" s="24">
        <f t="shared" si="4"/>
        <v>0</v>
      </c>
      <c r="N45" s="24">
        <f t="shared" si="4"/>
        <v>0</v>
      </c>
      <c r="O45" s="43"/>
      <c r="P45" s="42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38.25" customHeight="1" x14ac:dyDescent="0.35">
      <c r="A46" s="26" t="str">
        <f>A$3</f>
        <v>Autotest Championship</v>
      </c>
      <c r="B46" s="17"/>
      <c r="C46" s="27" t="str">
        <f t="shared" ref="C46:N46" si="5">C3</f>
        <v>D Griffin M/Venue Autotest</v>
      </c>
      <c r="D46" s="27" t="str">
        <f t="shared" si="5"/>
        <v>Club Autotest</v>
      </c>
      <c r="E46" s="27" t="str">
        <f t="shared" si="5"/>
        <v>Charlesland Cup Retro Trial</v>
      </c>
      <c r="F46" s="27" t="str">
        <f t="shared" si="5"/>
        <v>J Pringle Autotest</v>
      </c>
      <c r="G46" s="27" t="str">
        <f t="shared" si="5"/>
        <v>J Vard Production Car Trial</v>
      </c>
      <c r="H46" s="27" t="str">
        <f t="shared" si="5"/>
        <v>Committee Cup M/Venue Autotest</v>
      </c>
      <c r="I46" s="27" t="str">
        <f t="shared" si="5"/>
        <v>Millard Cup Sporting Trial</v>
      </c>
      <c r="J46" s="27" t="str">
        <f t="shared" si="5"/>
        <v>Club Autotest</v>
      </c>
      <c r="K46" s="27" t="str">
        <f t="shared" si="5"/>
        <v>H Wilde Memorial Autotest</v>
      </c>
      <c r="L46" s="27" t="str">
        <f t="shared" si="5"/>
        <v>Safari Cup M/Venue Autotest</v>
      </c>
      <c r="M46" s="27">
        <f t="shared" si="5"/>
        <v>0</v>
      </c>
      <c r="N46" s="27">
        <f t="shared" si="5"/>
        <v>0</v>
      </c>
      <c r="O46" s="41" t="str">
        <f>O$3</f>
        <v>Autotest Championship</v>
      </c>
      <c r="P46" s="42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customHeight="1" x14ac:dyDescent="0.35">
      <c r="A47" s="24"/>
      <c r="B47" s="17" t="s">
        <v>52</v>
      </c>
      <c r="C47" s="25">
        <f t="shared" ref="C47:N47" si="6">C4</f>
        <v>45683</v>
      </c>
      <c r="D47" s="25">
        <f t="shared" si="6"/>
        <v>45739</v>
      </c>
      <c r="E47" s="25">
        <f t="shared" si="6"/>
        <v>45759</v>
      </c>
      <c r="F47" s="25">
        <f t="shared" si="6"/>
        <v>45814</v>
      </c>
      <c r="G47" s="25">
        <f t="shared" si="6"/>
        <v>45861</v>
      </c>
      <c r="H47" s="25">
        <f t="shared" si="6"/>
        <v>45893</v>
      </c>
      <c r="I47" s="25">
        <f t="shared" si="6"/>
        <v>45927</v>
      </c>
      <c r="J47" s="25">
        <f t="shared" si="6"/>
        <v>45942</v>
      </c>
      <c r="K47" s="25">
        <f t="shared" si="6"/>
        <v>45977</v>
      </c>
      <c r="L47" s="25">
        <f t="shared" si="6"/>
        <v>46018</v>
      </c>
      <c r="M47" s="25">
        <f t="shared" si="6"/>
        <v>0</v>
      </c>
      <c r="N47" s="25">
        <f t="shared" si="6"/>
        <v>0</v>
      </c>
      <c r="O47" s="24" t="str">
        <f t="shared" ref="O47:P47" si="7">O$4</f>
        <v>Total</v>
      </c>
      <c r="P47" s="24" t="str">
        <f t="shared" si="7"/>
        <v>Best 3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2.75" customHeight="1" x14ac:dyDescent="0.35">
      <c r="A48" s="24"/>
      <c r="B48" s="17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customHeight="1" x14ac:dyDescent="0.35">
      <c r="A49" s="24" t="s">
        <v>72</v>
      </c>
      <c r="B49" s="17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2.75" customHeight="1" x14ac:dyDescent="0.35">
      <c r="A50" s="24">
        <v>1</v>
      </c>
      <c r="B50" s="17" t="s">
        <v>19</v>
      </c>
      <c r="C50" s="24"/>
      <c r="D50" s="24">
        <v>20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>
        <f t="shared" ref="O50:O65" si="8">SUM(C50:N50)</f>
        <v>20</v>
      </c>
      <c r="P50" s="24">
        <f t="shared" ref="P50:P65" si="9">O50</f>
        <v>20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2.75" customHeight="1" x14ac:dyDescent="0.35">
      <c r="A51" s="24">
        <f t="shared" ref="A51:A65" si="10">A50+1</f>
        <v>2</v>
      </c>
      <c r="B51" s="17" t="s">
        <v>18</v>
      </c>
      <c r="C51" s="24"/>
      <c r="D51" s="24">
        <v>19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>
        <f t="shared" si="8"/>
        <v>19</v>
      </c>
      <c r="P51" s="24">
        <f t="shared" si="9"/>
        <v>19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customHeight="1" x14ac:dyDescent="0.35">
      <c r="A52" s="24">
        <f t="shared" si="10"/>
        <v>3</v>
      </c>
      <c r="B52" s="17" t="s">
        <v>20</v>
      </c>
      <c r="C52" s="24"/>
      <c r="D52" s="24">
        <v>18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>
        <f t="shared" si="8"/>
        <v>18</v>
      </c>
      <c r="P52" s="24">
        <f t="shared" si="9"/>
        <v>18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customHeight="1" x14ac:dyDescent="0.35">
      <c r="A53" s="24">
        <f t="shared" si="10"/>
        <v>4</v>
      </c>
      <c r="B53" s="17" t="s">
        <v>74</v>
      </c>
      <c r="C53" s="24"/>
      <c r="D53" s="28">
        <v>10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>
        <f t="shared" si="8"/>
        <v>10</v>
      </c>
      <c r="P53" s="24">
        <f t="shared" si="9"/>
        <v>10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2.75" hidden="1" customHeight="1" x14ac:dyDescent="0.35">
      <c r="A54" s="24">
        <f t="shared" si="10"/>
        <v>5</v>
      </c>
      <c r="B54" s="17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>
        <f t="shared" si="8"/>
        <v>0</v>
      </c>
      <c r="P54" s="24">
        <f t="shared" si="9"/>
        <v>0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2.75" hidden="1" customHeight="1" x14ac:dyDescent="0.35">
      <c r="A55" s="24">
        <f t="shared" si="10"/>
        <v>6</v>
      </c>
      <c r="B55" s="17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>
        <f t="shared" si="8"/>
        <v>0</v>
      </c>
      <c r="P55" s="24">
        <f t="shared" si="9"/>
        <v>0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2.75" hidden="1" customHeight="1" x14ac:dyDescent="0.35">
      <c r="A56" s="24">
        <f t="shared" si="10"/>
        <v>7</v>
      </c>
      <c r="B56" s="17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>
        <f t="shared" si="8"/>
        <v>0</v>
      </c>
      <c r="P56" s="24">
        <f t="shared" si="9"/>
        <v>0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2.75" hidden="1" customHeight="1" x14ac:dyDescent="0.35">
      <c r="A57" s="24">
        <f t="shared" si="10"/>
        <v>8</v>
      </c>
      <c r="B57" s="17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>
        <f t="shared" si="8"/>
        <v>0</v>
      </c>
      <c r="P57" s="24">
        <f t="shared" si="9"/>
        <v>0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2.75" hidden="1" customHeight="1" x14ac:dyDescent="0.35">
      <c r="A58" s="24">
        <f t="shared" si="10"/>
        <v>9</v>
      </c>
      <c r="B58" s="17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>
        <f t="shared" si="8"/>
        <v>0</v>
      </c>
      <c r="P58" s="24">
        <f t="shared" si="9"/>
        <v>0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hidden="1" customHeight="1" x14ac:dyDescent="0.35">
      <c r="A59" s="24">
        <f t="shared" si="10"/>
        <v>10</v>
      </c>
      <c r="B59" s="17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>
        <f t="shared" si="8"/>
        <v>0</v>
      </c>
      <c r="P59" s="24">
        <f t="shared" si="9"/>
        <v>0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2.75" hidden="1" customHeight="1" x14ac:dyDescent="0.35">
      <c r="A60" s="24">
        <f t="shared" si="10"/>
        <v>11</v>
      </c>
      <c r="B60" s="17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>
        <f t="shared" si="8"/>
        <v>0</v>
      </c>
      <c r="P60" s="24">
        <f t="shared" si="9"/>
        <v>0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2.75" hidden="1" customHeight="1" x14ac:dyDescent="0.35">
      <c r="A61" s="24">
        <f t="shared" si="10"/>
        <v>12</v>
      </c>
      <c r="B61" s="17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>
        <f t="shared" si="8"/>
        <v>0</v>
      </c>
      <c r="P61" s="24">
        <f t="shared" si="9"/>
        <v>0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2.75" hidden="1" customHeight="1" x14ac:dyDescent="0.35">
      <c r="A62" s="24">
        <f t="shared" si="10"/>
        <v>13</v>
      </c>
      <c r="B62" s="17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>
        <f t="shared" si="8"/>
        <v>0</v>
      </c>
      <c r="P62" s="24">
        <f t="shared" si="9"/>
        <v>0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2.75" hidden="1" customHeight="1" x14ac:dyDescent="0.35">
      <c r="A63" s="24">
        <f t="shared" si="10"/>
        <v>14</v>
      </c>
      <c r="B63" s="17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>
        <f t="shared" si="8"/>
        <v>0</v>
      </c>
      <c r="P63" s="24">
        <f t="shared" si="9"/>
        <v>0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2.75" hidden="1" customHeight="1" x14ac:dyDescent="0.35">
      <c r="A64" s="24">
        <f t="shared" si="10"/>
        <v>15</v>
      </c>
      <c r="B64" s="17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>
        <f t="shared" si="8"/>
        <v>0</v>
      </c>
      <c r="P64" s="24">
        <f t="shared" si="9"/>
        <v>0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2.75" hidden="1" customHeight="1" x14ac:dyDescent="0.35">
      <c r="A65" s="24">
        <f t="shared" si="10"/>
        <v>16</v>
      </c>
      <c r="B65" s="17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>
        <f t="shared" si="8"/>
        <v>0</v>
      </c>
      <c r="P65" s="24">
        <f t="shared" si="9"/>
        <v>0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2.75" customHeight="1" x14ac:dyDescent="0.35">
      <c r="A66" s="24"/>
      <c r="B66" s="17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 x14ac:dyDescent="0.35">
      <c r="A67" s="24"/>
      <c r="B67" s="17" t="s">
        <v>179</v>
      </c>
      <c r="C67" s="24">
        <f t="shared" ref="C67:L67" si="11">COUNTA(C49:C66)</f>
        <v>0</v>
      </c>
      <c r="D67" s="24">
        <f t="shared" si="11"/>
        <v>4</v>
      </c>
      <c r="E67" s="24">
        <f t="shared" si="11"/>
        <v>0</v>
      </c>
      <c r="F67" s="24">
        <f t="shared" si="11"/>
        <v>0</v>
      </c>
      <c r="G67" s="24">
        <f t="shared" si="11"/>
        <v>0</v>
      </c>
      <c r="H67" s="24">
        <f t="shared" si="11"/>
        <v>0</v>
      </c>
      <c r="I67" s="24">
        <f t="shared" si="11"/>
        <v>0</v>
      </c>
      <c r="J67" s="24">
        <f t="shared" si="11"/>
        <v>0</v>
      </c>
      <c r="K67" s="24">
        <f t="shared" si="11"/>
        <v>0</v>
      </c>
      <c r="L67" s="24">
        <f t="shared" si="11"/>
        <v>0</v>
      </c>
      <c r="M67" s="24"/>
      <c r="N67" s="24">
        <f>COUNTA(N49:N66)</f>
        <v>0</v>
      </c>
      <c r="O67" s="24"/>
      <c r="P67" s="24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 x14ac:dyDescent="0.35">
      <c r="A68" s="24"/>
      <c r="B68" s="17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 x14ac:dyDescent="0.35">
      <c r="A69" s="24"/>
      <c r="B69" s="17"/>
      <c r="C69" s="24">
        <f t="shared" ref="C69:N69" si="12">C45</f>
        <v>0</v>
      </c>
      <c r="D69" s="24" t="str">
        <f t="shared" si="12"/>
        <v>Rnd 1</v>
      </c>
      <c r="E69" s="24">
        <f t="shared" si="12"/>
        <v>0</v>
      </c>
      <c r="F69" s="24" t="str">
        <f t="shared" si="12"/>
        <v>Rnd 2</v>
      </c>
      <c r="G69" s="24">
        <f t="shared" si="12"/>
        <v>0</v>
      </c>
      <c r="H69" s="24">
        <f t="shared" si="12"/>
        <v>0</v>
      </c>
      <c r="I69" s="24">
        <f t="shared" si="12"/>
        <v>0</v>
      </c>
      <c r="J69" s="24" t="str">
        <f t="shared" si="12"/>
        <v>Rnd 3</v>
      </c>
      <c r="K69" s="24" t="str">
        <f t="shared" si="12"/>
        <v>Rnd 4</v>
      </c>
      <c r="L69" s="24">
        <f t="shared" si="12"/>
        <v>0</v>
      </c>
      <c r="M69" s="24">
        <f t="shared" si="12"/>
        <v>0</v>
      </c>
      <c r="N69" s="24">
        <f t="shared" si="12"/>
        <v>0</v>
      </c>
      <c r="O69" s="43"/>
      <c r="P69" s="42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39" customHeight="1" x14ac:dyDescent="0.35">
      <c r="A70" s="26" t="str">
        <f>A$3</f>
        <v>Autotest Championship</v>
      </c>
      <c r="B70" s="17"/>
      <c r="C70" s="27" t="str">
        <f t="shared" ref="C70:N70" si="13">C46</f>
        <v>D Griffin M/Venue Autotest</v>
      </c>
      <c r="D70" s="27" t="str">
        <f t="shared" si="13"/>
        <v>Club Autotest</v>
      </c>
      <c r="E70" s="27" t="str">
        <f t="shared" si="13"/>
        <v>Charlesland Cup Retro Trial</v>
      </c>
      <c r="F70" s="27" t="str">
        <f t="shared" si="13"/>
        <v>J Pringle Autotest</v>
      </c>
      <c r="G70" s="27" t="str">
        <f t="shared" si="13"/>
        <v>J Vard Production Car Trial</v>
      </c>
      <c r="H70" s="27" t="str">
        <f t="shared" si="13"/>
        <v>Committee Cup M/Venue Autotest</v>
      </c>
      <c r="I70" s="27" t="str">
        <f t="shared" si="13"/>
        <v>Millard Cup Sporting Trial</v>
      </c>
      <c r="J70" s="27" t="str">
        <f t="shared" si="13"/>
        <v>Club Autotest</v>
      </c>
      <c r="K70" s="27" t="str">
        <f t="shared" si="13"/>
        <v>H Wilde Memorial Autotest</v>
      </c>
      <c r="L70" s="27" t="str">
        <f t="shared" si="13"/>
        <v>Safari Cup M/Venue Autotest</v>
      </c>
      <c r="M70" s="27">
        <f t="shared" si="13"/>
        <v>0</v>
      </c>
      <c r="N70" s="27">
        <f t="shared" si="13"/>
        <v>0</v>
      </c>
      <c r="O70" s="41" t="str">
        <f>O$3</f>
        <v>Autotest Championship</v>
      </c>
      <c r="P70" s="42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 x14ac:dyDescent="0.35">
      <c r="A71" s="24"/>
      <c r="B71" s="17" t="s">
        <v>52</v>
      </c>
      <c r="C71" s="25">
        <f t="shared" ref="C71:N71" si="14">C47</f>
        <v>45683</v>
      </c>
      <c r="D71" s="25">
        <f t="shared" si="14"/>
        <v>45739</v>
      </c>
      <c r="E71" s="25">
        <f t="shared" si="14"/>
        <v>45759</v>
      </c>
      <c r="F71" s="25">
        <f t="shared" si="14"/>
        <v>45814</v>
      </c>
      <c r="G71" s="25">
        <f t="shared" si="14"/>
        <v>45861</v>
      </c>
      <c r="H71" s="25">
        <f t="shared" si="14"/>
        <v>45893</v>
      </c>
      <c r="I71" s="25">
        <f t="shared" si="14"/>
        <v>45927</v>
      </c>
      <c r="J71" s="25">
        <f t="shared" si="14"/>
        <v>45942</v>
      </c>
      <c r="K71" s="25">
        <f t="shared" si="14"/>
        <v>45977</v>
      </c>
      <c r="L71" s="25">
        <f t="shared" si="14"/>
        <v>46018</v>
      </c>
      <c r="M71" s="25">
        <f t="shared" si="14"/>
        <v>0</v>
      </c>
      <c r="N71" s="25">
        <f t="shared" si="14"/>
        <v>0</v>
      </c>
      <c r="O71" s="24" t="str">
        <f t="shared" ref="O71:P71" si="15">O$4</f>
        <v>Total</v>
      </c>
      <c r="P71" s="24" t="str">
        <f t="shared" si="15"/>
        <v>Best 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 x14ac:dyDescent="0.35">
      <c r="A72" s="24"/>
      <c r="B72" s="17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 x14ac:dyDescent="0.35">
      <c r="A73" s="24" t="s">
        <v>106</v>
      </c>
      <c r="B73" s="17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 x14ac:dyDescent="0.35">
      <c r="A74" s="24">
        <v>1</v>
      </c>
      <c r="B74" s="17" t="s">
        <v>23</v>
      </c>
      <c r="C74" s="24"/>
      <c r="D74" s="24">
        <v>20</v>
      </c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>
        <f t="shared" ref="O74:O101" si="16">SUM(C74:N74)</f>
        <v>20</v>
      </c>
      <c r="P74" s="24">
        <f t="shared" ref="P74:P101" si="17">O74</f>
        <v>20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 x14ac:dyDescent="0.35">
      <c r="A75" s="24">
        <f t="shared" ref="A75:A92" si="18">A74+1</f>
        <v>2</v>
      </c>
      <c r="B75" s="17" t="s">
        <v>25</v>
      </c>
      <c r="C75" s="24"/>
      <c r="D75" s="24">
        <v>19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>
        <f t="shared" si="16"/>
        <v>19</v>
      </c>
      <c r="P75" s="24">
        <f t="shared" si="17"/>
        <v>19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 x14ac:dyDescent="0.35">
      <c r="A76" s="24">
        <f t="shared" si="18"/>
        <v>3</v>
      </c>
      <c r="B76" s="17" t="s">
        <v>24</v>
      </c>
      <c r="C76" s="24"/>
      <c r="D76" s="28">
        <v>10</v>
      </c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>
        <f t="shared" si="16"/>
        <v>10</v>
      </c>
      <c r="P76" s="24">
        <f t="shared" si="17"/>
        <v>10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 x14ac:dyDescent="0.35">
      <c r="A77" s="24">
        <f t="shared" si="18"/>
        <v>4</v>
      </c>
      <c r="B77" s="17" t="s">
        <v>22</v>
      </c>
      <c r="C77" s="24"/>
      <c r="D77" s="28">
        <v>10</v>
      </c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>
        <f t="shared" si="16"/>
        <v>10</v>
      </c>
      <c r="P77" s="24">
        <f t="shared" si="17"/>
        <v>10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 x14ac:dyDescent="0.35">
      <c r="A78" s="24">
        <f t="shared" si="18"/>
        <v>5</v>
      </c>
      <c r="B78" s="17" t="s">
        <v>111</v>
      </c>
      <c r="C78" s="24"/>
      <c r="D78" s="28">
        <v>10</v>
      </c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>
        <f t="shared" si="16"/>
        <v>10</v>
      </c>
      <c r="P78" s="24">
        <f t="shared" si="17"/>
        <v>10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hidden="1" customHeight="1" x14ac:dyDescent="0.35">
      <c r="A79" s="24">
        <f t="shared" si="18"/>
        <v>6</v>
      </c>
      <c r="B79" s="17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>
        <f t="shared" si="16"/>
        <v>0</v>
      </c>
      <c r="P79" s="24">
        <f t="shared" si="17"/>
        <v>0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hidden="1" customHeight="1" x14ac:dyDescent="0.35">
      <c r="A80" s="24">
        <f t="shared" si="18"/>
        <v>7</v>
      </c>
      <c r="B80" s="17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>
        <f t="shared" si="16"/>
        <v>0</v>
      </c>
      <c r="P80" s="24">
        <f t="shared" si="17"/>
        <v>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hidden="1" customHeight="1" x14ac:dyDescent="0.35">
      <c r="A81" s="24">
        <f t="shared" si="18"/>
        <v>8</v>
      </c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>
        <f t="shared" si="16"/>
        <v>0</v>
      </c>
      <c r="P81" s="24">
        <f t="shared" si="17"/>
        <v>0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hidden="1" customHeight="1" x14ac:dyDescent="0.35">
      <c r="A82" s="24">
        <f t="shared" si="18"/>
        <v>9</v>
      </c>
      <c r="B82" s="17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>
        <f t="shared" si="16"/>
        <v>0</v>
      </c>
      <c r="P82" s="24">
        <f t="shared" si="17"/>
        <v>0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hidden="1" customHeight="1" x14ac:dyDescent="0.35">
      <c r="A83" s="24">
        <f t="shared" si="18"/>
        <v>10</v>
      </c>
      <c r="B83" s="17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>
        <f t="shared" si="16"/>
        <v>0</v>
      </c>
      <c r="P83" s="24">
        <f t="shared" si="17"/>
        <v>0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hidden="1" customHeight="1" x14ac:dyDescent="0.35">
      <c r="A84" s="24">
        <f t="shared" si="18"/>
        <v>11</v>
      </c>
      <c r="B84" s="17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>
        <f t="shared" si="16"/>
        <v>0</v>
      </c>
      <c r="P84" s="24">
        <f t="shared" si="17"/>
        <v>0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hidden="1" customHeight="1" x14ac:dyDescent="0.35">
      <c r="A85" s="24">
        <f t="shared" si="18"/>
        <v>12</v>
      </c>
      <c r="B85" s="17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>
        <f t="shared" si="16"/>
        <v>0</v>
      </c>
      <c r="P85" s="24">
        <f t="shared" si="17"/>
        <v>0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hidden="1" customHeight="1" x14ac:dyDescent="0.35">
      <c r="A86" s="24">
        <f t="shared" si="18"/>
        <v>13</v>
      </c>
      <c r="B86" s="17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>
        <f t="shared" si="16"/>
        <v>0</v>
      </c>
      <c r="P86" s="24">
        <f t="shared" si="17"/>
        <v>0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hidden="1" customHeight="1" x14ac:dyDescent="0.35">
      <c r="A87" s="24">
        <f t="shared" si="18"/>
        <v>14</v>
      </c>
      <c r="B87" s="17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>
        <f t="shared" si="16"/>
        <v>0</v>
      </c>
      <c r="P87" s="24">
        <f t="shared" si="17"/>
        <v>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hidden="1" customHeight="1" x14ac:dyDescent="0.35">
      <c r="A88" s="24">
        <f t="shared" si="18"/>
        <v>15</v>
      </c>
      <c r="B88" s="17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>
        <f t="shared" si="16"/>
        <v>0</v>
      </c>
      <c r="P88" s="24">
        <f t="shared" si="17"/>
        <v>0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hidden="1" customHeight="1" x14ac:dyDescent="0.35">
      <c r="A89" s="24">
        <f t="shared" si="18"/>
        <v>16</v>
      </c>
      <c r="B89" s="17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>
        <f t="shared" si="16"/>
        <v>0</v>
      </c>
      <c r="P89" s="24">
        <f t="shared" si="17"/>
        <v>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hidden="1" customHeight="1" x14ac:dyDescent="0.35">
      <c r="A90" s="24">
        <f t="shared" si="18"/>
        <v>17</v>
      </c>
      <c r="B90" s="17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>
        <f t="shared" si="16"/>
        <v>0</v>
      </c>
      <c r="P90" s="24">
        <f t="shared" si="17"/>
        <v>0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hidden="1" customHeight="1" x14ac:dyDescent="0.35">
      <c r="A91" s="24">
        <f t="shared" si="18"/>
        <v>18</v>
      </c>
      <c r="B91" s="17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>
        <f t="shared" si="16"/>
        <v>0</v>
      </c>
      <c r="P91" s="24">
        <f t="shared" si="17"/>
        <v>0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hidden="1" customHeight="1" x14ac:dyDescent="0.35">
      <c r="A92" s="24">
        <f t="shared" si="18"/>
        <v>19</v>
      </c>
      <c r="B92" s="17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>
        <f t="shared" si="16"/>
        <v>0</v>
      </c>
      <c r="P92" s="24">
        <f t="shared" si="17"/>
        <v>0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hidden="1" customHeight="1" x14ac:dyDescent="0.35">
      <c r="A93" s="24">
        <v>20</v>
      </c>
      <c r="B93" s="17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>
        <f t="shared" si="16"/>
        <v>0</v>
      </c>
      <c r="P93" s="24">
        <f t="shared" si="17"/>
        <v>0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hidden="1" customHeight="1" x14ac:dyDescent="0.35">
      <c r="A94" s="24">
        <f t="shared" ref="A94:A101" si="19">A93+1</f>
        <v>21</v>
      </c>
      <c r="B94" s="17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>
        <f t="shared" si="16"/>
        <v>0</v>
      </c>
      <c r="P94" s="24">
        <f t="shared" si="17"/>
        <v>0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hidden="1" customHeight="1" x14ac:dyDescent="0.35">
      <c r="A95" s="24">
        <f t="shared" si="19"/>
        <v>22</v>
      </c>
      <c r="B95" s="17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>
        <f t="shared" si="16"/>
        <v>0</v>
      </c>
      <c r="P95" s="24">
        <f t="shared" si="17"/>
        <v>0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hidden="1" customHeight="1" x14ac:dyDescent="0.35">
      <c r="A96" s="24">
        <f t="shared" si="19"/>
        <v>23</v>
      </c>
      <c r="B96" s="17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>
        <f t="shared" si="16"/>
        <v>0</v>
      </c>
      <c r="P96" s="24">
        <f t="shared" si="17"/>
        <v>0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hidden="1" customHeight="1" x14ac:dyDescent="0.35">
      <c r="A97" s="24">
        <f t="shared" si="19"/>
        <v>24</v>
      </c>
      <c r="B97" s="17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>
        <f t="shared" si="16"/>
        <v>0</v>
      </c>
      <c r="P97" s="24">
        <f t="shared" si="17"/>
        <v>0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hidden="1" customHeight="1" x14ac:dyDescent="0.35">
      <c r="A98" s="24">
        <f t="shared" si="19"/>
        <v>25</v>
      </c>
      <c r="B98" s="17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>
        <f t="shared" si="16"/>
        <v>0</v>
      </c>
      <c r="P98" s="24">
        <f t="shared" si="17"/>
        <v>0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hidden="1" customHeight="1" x14ac:dyDescent="0.35">
      <c r="A99" s="24">
        <f t="shared" si="19"/>
        <v>26</v>
      </c>
      <c r="B99" s="17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>
        <f t="shared" si="16"/>
        <v>0</v>
      </c>
      <c r="P99" s="24">
        <f t="shared" si="17"/>
        <v>0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hidden="1" customHeight="1" x14ac:dyDescent="0.35">
      <c r="A100" s="24">
        <f t="shared" si="19"/>
        <v>27</v>
      </c>
      <c r="B100" s="17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>
        <f t="shared" si="16"/>
        <v>0</v>
      </c>
      <c r="P100" s="24">
        <f t="shared" si="17"/>
        <v>0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hidden="1" customHeight="1" x14ac:dyDescent="0.35">
      <c r="A101" s="24">
        <f t="shared" si="19"/>
        <v>28</v>
      </c>
      <c r="B101" s="17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>
        <f t="shared" si="16"/>
        <v>0</v>
      </c>
      <c r="P101" s="24">
        <f t="shared" si="17"/>
        <v>0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 x14ac:dyDescent="0.35">
      <c r="A102" s="24"/>
      <c r="B102" s="17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 x14ac:dyDescent="0.35">
      <c r="A103" s="24"/>
      <c r="B103" s="17" t="s">
        <v>180</v>
      </c>
      <c r="C103" s="24">
        <f t="shared" ref="C103:L103" si="20">COUNTA(C73:C102)</f>
        <v>0</v>
      </c>
      <c r="D103" s="24">
        <f t="shared" si="20"/>
        <v>5</v>
      </c>
      <c r="E103" s="24">
        <f t="shared" si="20"/>
        <v>0</v>
      </c>
      <c r="F103" s="24">
        <f t="shared" si="20"/>
        <v>0</v>
      </c>
      <c r="G103" s="24">
        <f t="shared" si="20"/>
        <v>0</v>
      </c>
      <c r="H103" s="24">
        <f t="shared" si="20"/>
        <v>0</v>
      </c>
      <c r="I103" s="24">
        <f t="shared" si="20"/>
        <v>0</v>
      </c>
      <c r="J103" s="24">
        <f t="shared" si="20"/>
        <v>0</v>
      </c>
      <c r="K103" s="24">
        <f t="shared" si="20"/>
        <v>0</v>
      </c>
      <c r="L103" s="24">
        <f t="shared" si="20"/>
        <v>0</v>
      </c>
      <c r="M103" s="24"/>
      <c r="N103" s="24">
        <f>COUNTA(N73:N102)</f>
        <v>0</v>
      </c>
      <c r="O103" s="24"/>
      <c r="P103" s="24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 x14ac:dyDescent="0.35">
      <c r="A104" s="24"/>
      <c r="B104" s="17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 x14ac:dyDescent="0.35">
      <c r="A105" s="24"/>
      <c r="B105" s="17"/>
      <c r="C105" s="24">
        <f t="shared" ref="C105:N105" si="21">C69</f>
        <v>0</v>
      </c>
      <c r="D105" s="24" t="str">
        <f t="shared" si="21"/>
        <v>Rnd 1</v>
      </c>
      <c r="E105" s="24">
        <f t="shared" si="21"/>
        <v>0</v>
      </c>
      <c r="F105" s="24" t="str">
        <f t="shared" si="21"/>
        <v>Rnd 2</v>
      </c>
      <c r="G105" s="24">
        <f t="shared" si="21"/>
        <v>0</v>
      </c>
      <c r="H105" s="24">
        <f t="shared" si="21"/>
        <v>0</v>
      </c>
      <c r="I105" s="24">
        <f t="shared" si="21"/>
        <v>0</v>
      </c>
      <c r="J105" s="24" t="str">
        <f t="shared" si="21"/>
        <v>Rnd 3</v>
      </c>
      <c r="K105" s="24" t="str">
        <f t="shared" si="21"/>
        <v>Rnd 4</v>
      </c>
      <c r="L105" s="24">
        <f t="shared" si="21"/>
        <v>0</v>
      </c>
      <c r="M105" s="24">
        <f t="shared" si="21"/>
        <v>0</v>
      </c>
      <c r="N105" s="24">
        <f t="shared" si="21"/>
        <v>0</v>
      </c>
      <c r="O105" s="43"/>
      <c r="P105" s="42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38.25" customHeight="1" x14ac:dyDescent="0.35">
      <c r="A106" s="26" t="str">
        <f>A$3</f>
        <v>Autotest Championship</v>
      </c>
      <c r="B106" s="17"/>
      <c r="C106" s="27" t="str">
        <f t="shared" ref="C106:N106" si="22">C70</f>
        <v>D Griffin M/Venue Autotest</v>
      </c>
      <c r="D106" s="27" t="str">
        <f t="shared" si="22"/>
        <v>Club Autotest</v>
      </c>
      <c r="E106" s="27" t="str">
        <f t="shared" si="22"/>
        <v>Charlesland Cup Retro Trial</v>
      </c>
      <c r="F106" s="27" t="str">
        <f t="shared" si="22"/>
        <v>J Pringle Autotest</v>
      </c>
      <c r="G106" s="27" t="str">
        <f t="shared" si="22"/>
        <v>J Vard Production Car Trial</v>
      </c>
      <c r="H106" s="27" t="str">
        <f t="shared" si="22"/>
        <v>Committee Cup M/Venue Autotest</v>
      </c>
      <c r="I106" s="27" t="str">
        <f t="shared" si="22"/>
        <v>Millard Cup Sporting Trial</v>
      </c>
      <c r="J106" s="27" t="str">
        <f t="shared" si="22"/>
        <v>Club Autotest</v>
      </c>
      <c r="K106" s="27" t="str">
        <f t="shared" si="22"/>
        <v>H Wilde Memorial Autotest</v>
      </c>
      <c r="L106" s="27" t="str">
        <f t="shared" si="22"/>
        <v>Safari Cup M/Venue Autotest</v>
      </c>
      <c r="M106" s="27">
        <f t="shared" si="22"/>
        <v>0</v>
      </c>
      <c r="N106" s="27">
        <f t="shared" si="22"/>
        <v>0</v>
      </c>
      <c r="O106" s="43" t="str">
        <f>O$3</f>
        <v>Autotest Championship</v>
      </c>
      <c r="P106" s="42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 x14ac:dyDescent="0.35">
      <c r="A107" s="24"/>
      <c r="B107" s="17" t="s">
        <v>52</v>
      </c>
      <c r="C107" s="25">
        <f t="shared" ref="C107:N107" si="23">C71</f>
        <v>45683</v>
      </c>
      <c r="D107" s="25">
        <f t="shared" si="23"/>
        <v>45739</v>
      </c>
      <c r="E107" s="25">
        <f t="shared" si="23"/>
        <v>45759</v>
      </c>
      <c r="F107" s="25">
        <f t="shared" si="23"/>
        <v>45814</v>
      </c>
      <c r="G107" s="25">
        <f t="shared" si="23"/>
        <v>45861</v>
      </c>
      <c r="H107" s="25">
        <f t="shared" si="23"/>
        <v>45893</v>
      </c>
      <c r="I107" s="25">
        <f t="shared" si="23"/>
        <v>45927</v>
      </c>
      <c r="J107" s="25">
        <f t="shared" si="23"/>
        <v>45942</v>
      </c>
      <c r="K107" s="25">
        <f t="shared" si="23"/>
        <v>45977</v>
      </c>
      <c r="L107" s="25">
        <f t="shared" si="23"/>
        <v>46018</v>
      </c>
      <c r="M107" s="25">
        <f t="shared" si="23"/>
        <v>0</v>
      </c>
      <c r="N107" s="25">
        <f t="shared" si="23"/>
        <v>0</v>
      </c>
      <c r="O107" s="24" t="str">
        <f t="shared" ref="O107:P107" si="24">O$4</f>
        <v>Total</v>
      </c>
      <c r="P107" s="24" t="str">
        <f t="shared" si="24"/>
        <v>Best 3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 x14ac:dyDescent="0.35">
      <c r="A108" s="24"/>
      <c r="B108" s="17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 x14ac:dyDescent="0.35">
      <c r="A109" s="24" t="s">
        <v>139</v>
      </c>
      <c r="B109" s="17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 x14ac:dyDescent="0.35">
      <c r="A110" s="24">
        <v>1</v>
      </c>
      <c r="B110" s="17" t="s">
        <v>8</v>
      </c>
      <c r="C110" s="24"/>
      <c r="D110" s="24">
        <v>20</v>
      </c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>
        <f t="shared" ref="O110:O148" si="25">SUM(C110:N110)</f>
        <v>20</v>
      </c>
      <c r="P110" s="24">
        <f t="shared" ref="P110:P148" si="26">O110</f>
        <v>20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 x14ac:dyDescent="0.35">
      <c r="A111" s="24">
        <f t="shared" ref="A111:A128" si="27">A110+1</f>
        <v>2</v>
      </c>
      <c r="B111" s="17" t="s">
        <v>28</v>
      </c>
      <c r="C111" s="24"/>
      <c r="D111" s="24">
        <v>19</v>
      </c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>
        <f t="shared" si="25"/>
        <v>19</v>
      </c>
      <c r="P111" s="24">
        <f t="shared" si="26"/>
        <v>19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 x14ac:dyDescent="0.35">
      <c r="A112" s="24">
        <f t="shared" si="27"/>
        <v>3</v>
      </c>
      <c r="B112" s="17" t="s">
        <v>29</v>
      </c>
      <c r="C112" s="24"/>
      <c r="D112" s="24">
        <v>18</v>
      </c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>
        <f t="shared" si="25"/>
        <v>18</v>
      </c>
      <c r="P112" s="24">
        <f t="shared" si="26"/>
        <v>18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 x14ac:dyDescent="0.35">
      <c r="A113" s="24">
        <f t="shared" si="27"/>
        <v>4</v>
      </c>
      <c r="B113" s="17" t="s">
        <v>27</v>
      </c>
      <c r="C113" s="24"/>
      <c r="D113" s="24">
        <v>17</v>
      </c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>
        <f t="shared" si="25"/>
        <v>17</v>
      </c>
      <c r="P113" s="24">
        <f t="shared" si="26"/>
        <v>17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 x14ac:dyDescent="0.35">
      <c r="A114" s="24">
        <f t="shared" si="27"/>
        <v>5</v>
      </c>
      <c r="B114" s="17" t="s">
        <v>7</v>
      </c>
      <c r="C114" s="24"/>
      <c r="D114" s="24">
        <v>16</v>
      </c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>
        <f t="shared" si="25"/>
        <v>16</v>
      </c>
      <c r="P114" s="24">
        <f t="shared" si="26"/>
        <v>16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 x14ac:dyDescent="0.35">
      <c r="A115" s="24">
        <f t="shared" si="27"/>
        <v>6</v>
      </c>
      <c r="B115" s="17" t="s">
        <v>145</v>
      </c>
      <c r="C115" s="24"/>
      <c r="D115" s="24">
        <v>15</v>
      </c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>
        <f t="shared" si="25"/>
        <v>15</v>
      </c>
      <c r="P115" s="24">
        <f t="shared" si="26"/>
        <v>15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 x14ac:dyDescent="0.35">
      <c r="A116" s="24">
        <f t="shared" si="27"/>
        <v>7</v>
      </c>
      <c r="B116" s="17" t="s">
        <v>159</v>
      </c>
      <c r="C116" s="24"/>
      <c r="D116" s="24">
        <v>14</v>
      </c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>
        <f t="shared" si="25"/>
        <v>14</v>
      </c>
      <c r="P116" s="24">
        <f t="shared" si="26"/>
        <v>14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 x14ac:dyDescent="0.35">
      <c r="A117" s="24">
        <f t="shared" si="27"/>
        <v>8</v>
      </c>
      <c r="B117" s="17" t="s">
        <v>147</v>
      </c>
      <c r="C117" s="24"/>
      <c r="D117" s="24">
        <v>13</v>
      </c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>
        <f t="shared" si="25"/>
        <v>13</v>
      </c>
      <c r="P117" s="24">
        <f t="shared" si="26"/>
        <v>13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 x14ac:dyDescent="0.35">
      <c r="A118" s="24">
        <f t="shared" si="27"/>
        <v>9</v>
      </c>
      <c r="B118" s="17" t="s">
        <v>143</v>
      </c>
      <c r="C118" s="24"/>
      <c r="D118" s="24">
        <v>12</v>
      </c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>
        <f t="shared" si="25"/>
        <v>12</v>
      </c>
      <c r="P118" s="24">
        <f t="shared" si="26"/>
        <v>12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 x14ac:dyDescent="0.35">
      <c r="A119" s="24">
        <f t="shared" si="27"/>
        <v>10</v>
      </c>
      <c r="B119" s="17" t="s">
        <v>161</v>
      </c>
      <c r="C119" s="24"/>
      <c r="D119" s="24">
        <v>11</v>
      </c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>
        <f t="shared" si="25"/>
        <v>11</v>
      </c>
      <c r="P119" s="24">
        <f t="shared" si="26"/>
        <v>11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 x14ac:dyDescent="0.35">
      <c r="A120" s="24">
        <f t="shared" si="27"/>
        <v>11</v>
      </c>
      <c r="B120" s="17" t="s">
        <v>140</v>
      </c>
      <c r="C120" s="24"/>
      <c r="D120" s="24">
        <v>10</v>
      </c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>
        <f t="shared" si="25"/>
        <v>10</v>
      </c>
      <c r="P120" s="24">
        <f t="shared" si="26"/>
        <v>10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 x14ac:dyDescent="0.35">
      <c r="A121" s="24">
        <f t="shared" si="27"/>
        <v>12</v>
      </c>
      <c r="B121" s="17" t="s">
        <v>150</v>
      </c>
      <c r="C121" s="24"/>
      <c r="D121" s="24">
        <v>9</v>
      </c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>
        <f t="shared" si="25"/>
        <v>9</v>
      </c>
      <c r="P121" s="24">
        <f t="shared" si="26"/>
        <v>9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hidden="1" customHeight="1" x14ac:dyDescent="0.35">
      <c r="A122" s="24">
        <f t="shared" si="27"/>
        <v>13</v>
      </c>
      <c r="B122" s="17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>
        <f t="shared" si="25"/>
        <v>0</v>
      </c>
      <c r="P122" s="24">
        <f t="shared" si="26"/>
        <v>0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hidden="1" customHeight="1" x14ac:dyDescent="0.35">
      <c r="A123" s="24">
        <f t="shared" si="27"/>
        <v>14</v>
      </c>
      <c r="B123" s="17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>
        <f t="shared" si="25"/>
        <v>0</v>
      </c>
      <c r="P123" s="24">
        <f t="shared" si="26"/>
        <v>0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hidden="1" customHeight="1" x14ac:dyDescent="0.35">
      <c r="A124" s="24">
        <f t="shared" si="27"/>
        <v>15</v>
      </c>
      <c r="B124" s="17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>
        <f t="shared" si="25"/>
        <v>0</v>
      </c>
      <c r="P124" s="24">
        <f t="shared" si="26"/>
        <v>0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hidden="1" customHeight="1" x14ac:dyDescent="0.35">
      <c r="A125" s="24">
        <f t="shared" si="27"/>
        <v>16</v>
      </c>
      <c r="B125" s="17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>
        <f t="shared" si="25"/>
        <v>0</v>
      </c>
      <c r="P125" s="24">
        <f t="shared" si="26"/>
        <v>0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hidden="1" customHeight="1" x14ac:dyDescent="0.35">
      <c r="A126" s="24">
        <f t="shared" si="27"/>
        <v>17</v>
      </c>
      <c r="B126" s="17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>
        <f t="shared" si="25"/>
        <v>0</v>
      </c>
      <c r="P126" s="24">
        <f t="shared" si="26"/>
        <v>0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hidden="1" customHeight="1" x14ac:dyDescent="0.35">
      <c r="A127" s="24">
        <f t="shared" si="27"/>
        <v>18</v>
      </c>
      <c r="B127" s="17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>
        <f t="shared" si="25"/>
        <v>0</v>
      </c>
      <c r="P127" s="24">
        <f t="shared" si="26"/>
        <v>0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hidden="1" customHeight="1" x14ac:dyDescent="0.35">
      <c r="A128" s="24">
        <f t="shared" si="27"/>
        <v>19</v>
      </c>
      <c r="B128" s="17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>
        <f t="shared" si="25"/>
        <v>0</v>
      </c>
      <c r="P128" s="24">
        <f t="shared" si="26"/>
        <v>0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hidden="1" customHeight="1" x14ac:dyDescent="0.35">
      <c r="A129" s="24">
        <v>20</v>
      </c>
      <c r="B129" s="17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>
        <f t="shared" si="25"/>
        <v>0</v>
      </c>
      <c r="P129" s="24">
        <f t="shared" si="26"/>
        <v>0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hidden="1" customHeight="1" x14ac:dyDescent="0.35">
      <c r="A130" s="24">
        <f t="shared" ref="A130:A148" si="28">A129+1</f>
        <v>21</v>
      </c>
      <c r="B130" s="17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>
        <f t="shared" si="25"/>
        <v>0</v>
      </c>
      <c r="P130" s="24">
        <f t="shared" si="26"/>
        <v>0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hidden="1" customHeight="1" x14ac:dyDescent="0.35">
      <c r="A131" s="24">
        <f t="shared" si="28"/>
        <v>22</v>
      </c>
      <c r="B131" s="17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>
        <f t="shared" si="25"/>
        <v>0</v>
      </c>
      <c r="P131" s="24">
        <f t="shared" si="26"/>
        <v>0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hidden="1" customHeight="1" x14ac:dyDescent="0.35">
      <c r="A132" s="24">
        <f t="shared" si="28"/>
        <v>23</v>
      </c>
      <c r="B132" s="17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>
        <f t="shared" si="25"/>
        <v>0</v>
      </c>
      <c r="P132" s="24">
        <f t="shared" si="26"/>
        <v>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hidden="1" customHeight="1" x14ac:dyDescent="0.35">
      <c r="A133" s="24">
        <f t="shared" si="28"/>
        <v>24</v>
      </c>
      <c r="B133" s="17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>
        <f t="shared" si="25"/>
        <v>0</v>
      </c>
      <c r="P133" s="24">
        <f t="shared" si="26"/>
        <v>0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hidden="1" customHeight="1" x14ac:dyDescent="0.35">
      <c r="A134" s="24">
        <f t="shared" si="28"/>
        <v>25</v>
      </c>
      <c r="B134" s="17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>
        <f t="shared" si="25"/>
        <v>0</v>
      </c>
      <c r="P134" s="24">
        <f t="shared" si="26"/>
        <v>0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hidden="1" customHeight="1" x14ac:dyDescent="0.35">
      <c r="A135" s="24">
        <f t="shared" si="28"/>
        <v>26</v>
      </c>
      <c r="B135" s="17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>
        <f t="shared" si="25"/>
        <v>0</v>
      </c>
      <c r="P135" s="24">
        <f t="shared" si="26"/>
        <v>0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hidden="1" customHeight="1" x14ac:dyDescent="0.35">
      <c r="A136" s="24">
        <f t="shared" si="28"/>
        <v>27</v>
      </c>
      <c r="B136" s="17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>
        <f t="shared" si="25"/>
        <v>0</v>
      </c>
      <c r="P136" s="24">
        <f t="shared" si="26"/>
        <v>0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hidden="1" customHeight="1" x14ac:dyDescent="0.35">
      <c r="A137" s="24">
        <f t="shared" si="28"/>
        <v>28</v>
      </c>
      <c r="B137" s="17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>
        <f t="shared" si="25"/>
        <v>0</v>
      </c>
      <c r="P137" s="24">
        <f t="shared" si="26"/>
        <v>0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hidden="1" customHeight="1" x14ac:dyDescent="0.35">
      <c r="A138" s="24">
        <f t="shared" si="28"/>
        <v>29</v>
      </c>
      <c r="B138" s="17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>
        <f t="shared" si="25"/>
        <v>0</v>
      </c>
      <c r="P138" s="24">
        <f t="shared" si="26"/>
        <v>0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hidden="1" customHeight="1" x14ac:dyDescent="0.35">
      <c r="A139" s="24">
        <f t="shared" si="28"/>
        <v>30</v>
      </c>
      <c r="B139" s="17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>
        <f t="shared" si="25"/>
        <v>0</v>
      </c>
      <c r="P139" s="24">
        <f t="shared" si="26"/>
        <v>0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hidden="1" customHeight="1" x14ac:dyDescent="0.35">
      <c r="A140" s="24">
        <f t="shared" si="28"/>
        <v>31</v>
      </c>
      <c r="B140" s="17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>
        <f t="shared" si="25"/>
        <v>0</v>
      </c>
      <c r="P140" s="24">
        <f t="shared" si="26"/>
        <v>0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hidden="1" customHeight="1" x14ac:dyDescent="0.35">
      <c r="A141" s="24">
        <f t="shared" si="28"/>
        <v>32</v>
      </c>
      <c r="B141" s="17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>
        <f t="shared" si="25"/>
        <v>0</v>
      </c>
      <c r="P141" s="24">
        <f t="shared" si="26"/>
        <v>0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hidden="1" customHeight="1" x14ac:dyDescent="0.35">
      <c r="A142" s="24">
        <f t="shared" si="28"/>
        <v>33</v>
      </c>
      <c r="B142" s="17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>
        <f t="shared" si="25"/>
        <v>0</v>
      </c>
      <c r="P142" s="24">
        <f t="shared" si="26"/>
        <v>0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hidden="1" customHeight="1" x14ac:dyDescent="0.35">
      <c r="A143" s="24">
        <f t="shared" si="28"/>
        <v>34</v>
      </c>
      <c r="B143" s="17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>
        <f t="shared" si="25"/>
        <v>0</v>
      </c>
      <c r="P143" s="24">
        <f t="shared" si="26"/>
        <v>0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hidden="1" customHeight="1" x14ac:dyDescent="0.35">
      <c r="A144" s="24">
        <f t="shared" si="28"/>
        <v>35</v>
      </c>
      <c r="B144" s="17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>
        <f t="shared" si="25"/>
        <v>0</v>
      </c>
      <c r="P144" s="24">
        <f t="shared" si="26"/>
        <v>0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hidden="1" customHeight="1" x14ac:dyDescent="0.35">
      <c r="A145" s="24">
        <f t="shared" si="28"/>
        <v>36</v>
      </c>
      <c r="B145" s="17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>
        <f t="shared" si="25"/>
        <v>0</v>
      </c>
      <c r="P145" s="24">
        <f t="shared" si="26"/>
        <v>0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hidden="1" customHeight="1" x14ac:dyDescent="0.35">
      <c r="A146" s="24">
        <f t="shared" si="28"/>
        <v>37</v>
      </c>
      <c r="B146" s="17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>
        <f t="shared" si="25"/>
        <v>0</v>
      </c>
      <c r="P146" s="24">
        <f t="shared" si="26"/>
        <v>0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hidden="1" customHeight="1" x14ac:dyDescent="0.35">
      <c r="A147" s="24">
        <f t="shared" si="28"/>
        <v>38</v>
      </c>
      <c r="B147" s="17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>
        <f t="shared" si="25"/>
        <v>0</v>
      </c>
      <c r="P147" s="24">
        <f t="shared" si="26"/>
        <v>0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hidden="1" customHeight="1" x14ac:dyDescent="0.35">
      <c r="A148" s="24">
        <f t="shared" si="28"/>
        <v>39</v>
      </c>
      <c r="B148" s="17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>
        <f t="shared" si="25"/>
        <v>0</v>
      </c>
      <c r="P148" s="24">
        <f t="shared" si="26"/>
        <v>0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 x14ac:dyDescent="0.35">
      <c r="A149" s="24"/>
      <c r="B149" s="17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 x14ac:dyDescent="0.35">
      <c r="A150" s="24"/>
      <c r="B150" s="17" t="s">
        <v>181</v>
      </c>
      <c r="C150" s="24">
        <f t="shared" ref="C150:L150" si="29">COUNTA(C109:C149)</f>
        <v>0</v>
      </c>
      <c r="D150" s="24">
        <f t="shared" si="29"/>
        <v>12</v>
      </c>
      <c r="E150" s="24">
        <f t="shared" si="29"/>
        <v>0</v>
      </c>
      <c r="F150" s="24">
        <f t="shared" si="29"/>
        <v>0</v>
      </c>
      <c r="G150" s="24">
        <f t="shared" si="29"/>
        <v>0</v>
      </c>
      <c r="H150" s="24">
        <f t="shared" si="29"/>
        <v>0</v>
      </c>
      <c r="I150" s="24">
        <f t="shared" si="29"/>
        <v>0</v>
      </c>
      <c r="J150" s="24">
        <f t="shared" si="29"/>
        <v>0</v>
      </c>
      <c r="K150" s="24">
        <f t="shared" si="29"/>
        <v>0</v>
      </c>
      <c r="L150" s="24">
        <f t="shared" si="29"/>
        <v>0</v>
      </c>
      <c r="M150" s="24"/>
      <c r="N150" s="24">
        <f>COUNTA(N109:N149)</f>
        <v>0</v>
      </c>
      <c r="O150" s="24"/>
      <c r="P150" s="24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 x14ac:dyDescent="0.35">
      <c r="A151" s="24"/>
      <c r="B151" s="17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 x14ac:dyDescent="0.35">
      <c r="A152" s="24"/>
      <c r="B152" s="17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 x14ac:dyDescent="0.35">
      <c r="A153" s="24"/>
      <c r="B153" s="17"/>
      <c r="C153" s="24">
        <f t="shared" ref="C153:N153" si="30">C105</f>
        <v>0</v>
      </c>
      <c r="D153" s="24" t="str">
        <f t="shared" si="30"/>
        <v>Rnd 1</v>
      </c>
      <c r="E153" s="24">
        <f t="shared" si="30"/>
        <v>0</v>
      </c>
      <c r="F153" s="24" t="str">
        <f t="shared" si="30"/>
        <v>Rnd 2</v>
      </c>
      <c r="G153" s="24">
        <f t="shared" si="30"/>
        <v>0</v>
      </c>
      <c r="H153" s="24">
        <f t="shared" si="30"/>
        <v>0</v>
      </c>
      <c r="I153" s="24">
        <f t="shared" si="30"/>
        <v>0</v>
      </c>
      <c r="J153" s="24" t="str">
        <f t="shared" si="30"/>
        <v>Rnd 3</v>
      </c>
      <c r="K153" s="24" t="str">
        <f t="shared" si="30"/>
        <v>Rnd 4</v>
      </c>
      <c r="L153" s="24">
        <f t="shared" si="30"/>
        <v>0</v>
      </c>
      <c r="M153" s="24">
        <f t="shared" si="30"/>
        <v>0</v>
      </c>
      <c r="N153" s="24">
        <f t="shared" si="30"/>
        <v>0</v>
      </c>
      <c r="O153" s="43"/>
      <c r="P153" s="42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39" customHeight="1" x14ac:dyDescent="0.35">
      <c r="A154" s="26" t="str">
        <f>A$3</f>
        <v>Autotest Championship</v>
      </c>
      <c r="B154" s="17"/>
      <c r="C154" s="27" t="str">
        <f t="shared" ref="C154:N154" si="31">C106</f>
        <v>D Griffin M/Venue Autotest</v>
      </c>
      <c r="D154" s="27" t="str">
        <f t="shared" si="31"/>
        <v>Club Autotest</v>
      </c>
      <c r="E154" s="27" t="str">
        <f t="shared" si="31"/>
        <v>Charlesland Cup Retro Trial</v>
      </c>
      <c r="F154" s="27" t="str">
        <f t="shared" si="31"/>
        <v>J Pringle Autotest</v>
      </c>
      <c r="G154" s="27" t="str">
        <f t="shared" si="31"/>
        <v>J Vard Production Car Trial</v>
      </c>
      <c r="H154" s="27" t="str">
        <f t="shared" si="31"/>
        <v>Committee Cup M/Venue Autotest</v>
      </c>
      <c r="I154" s="27" t="str">
        <f t="shared" si="31"/>
        <v>Millard Cup Sporting Trial</v>
      </c>
      <c r="J154" s="27" t="str">
        <f t="shared" si="31"/>
        <v>Club Autotest</v>
      </c>
      <c r="K154" s="27" t="str">
        <f t="shared" si="31"/>
        <v>H Wilde Memorial Autotest</v>
      </c>
      <c r="L154" s="27" t="str">
        <f t="shared" si="31"/>
        <v>Safari Cup M/Venue Autotest</v>
      </c>
      <c r="M154" s="27">
        <f t="shared" si="31"/>
        <v>0</v>
      </c>
      <c r="N154" s="27">
        <f t="shared" si="31"/>
        <v>0</v>
      </c>
      <c r="O154" s="43" t="str">
        <f>O$3</f>
        <v>Autotest Championship</v>
      </c>
      <c r="P154" s="42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 x14ac:dyDescent="0.35">
      <c r="A155" s="24"/>
      <c r="B155" s="17" t="s">
        <v>52</v>
      </c>
      <c r="C155" s="25">
        <f t="shared" ref="C155:N155" si="32">C107</f>
        <v>45683</v>
      </c>
      <c r="D155" s="25">
        <f t="shared" si="32"/>
        <v>45739</v>
      </c>
      <c r="E155" s="25">
        <f t="shared" si="32"/>
        <v>45759</v>
      </c>
      <c r="F155" s="25">
        <f t="shared" si="32"/>
        <v>45814</v>
      </c>
      <c r="G155" s="25">
        <f t="shared" si="32"/>
        <v>45861</v>
      </c>
      <c r="H155" s="25">
        <f t="shared" si="32"/>
        <v>45893</v>
      </c>
      <c r="I155" s="25">
        <f t="shared" si="32"/>
        <v>45927</v>
      </c>
      <c r="J155" s="25">
        <f t="shared" si="32"/>
        <v>45942</v>
      </c>
      <c r="K155" s="25">
        <f t="shared" si="32"/>
        <v>45977</v>
      </c>
      <c r="L155" s="25">
        <f t="shared" si="32"/>
        <v>46018</v>
      </c>
      <c r="M155" s="25">
        <f t="shared" si="32"/>
        <v>0</v>
      </c>
      <c r="N155" s="25">
        <f t="shared" si="32"/>
        <v>0</v>
      </c>
      <c r="O155" s="24" t="str">
        <f t="shared" ref="O155:P155" si="33">O$4</f>
        <v>Total</v>
      </c>
      <c r="P155" s="24" t="str">
        <f t="shared" si="33"/>
        <v>Best 3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 x14ac:dyDescent="0.35">
      <c r="A156" s="24"/>
      <c r="B156" s="17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 x14ac:dyDescent="0.35">
      <c r="A157" s="24" t="s">
        <v>175</v>
      </c>
      <c r="B157" s="17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 x14ac:dyDescent="0.35">
      <c r="A158" s="24">
        <v>1</v>
      </c>
      <c r="B158" s="17" t="s">
        <v>8</v>
      </c>
      <c r="C158" s="24"/>
      <c r="D158" s="24">
        <v>20</v>
      </c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>
        <f t="shared" ref="O158:O259" si="34">SUM(C158:N158)</f>
        <v>20</v>
      </c>
      <c r="P158" s="24">
        <f t="shared" ref="P158:P259" si="35">O158</f>
        <v>20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 x14ac:dyDescent="0.35">
      <c r="A159" s="24">
        <f t="shared" ref="A159:A176" si="36">A158+1</f>
        <v>2</v>
      </c>
      <c r="B159" s="17" t="s">
        <v>28</v>
      </c>
      <c r="C159" s="24"/>
      <c r="D159" s="24">
        <v>19</v>
      </c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>
        <f t="shared" si="34"/>
        <v>19</v>
      </c>
      <c r="P159" s="24">
        <f t="shared" si="35"/>
        <v>19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 x14ac:dyDescent="0.35">
      <c r="A160" s="24">
        <f t="shared" si="36"/>
        <v>3</v>
      </c>
      <c r="B160" s="17" t="s">
        <v>29</v>
      </c>
      <c r="C160" s="24"/>
      <c r="D160" s="24">
        <v>18</v>
      </c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>
        <f t="shared" si="34"/>
        <v>18</v>
      </c>
      <c r="P160" s="24">
        <f t="shared" si="35"/>
        <v>18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 x14ac:dyDescent="0.35">
      <c r="A161" s="24">
        <f t="shared" si="36"/>
        <v>4</v>
      </c>
      <c r="B161" s="17" t="s">
        <v>27</v>
      </c>
      <c r="C161" s="24"/>
      <c r="D161" s="24">
        <v>17</v>
      </c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>
        <f t="shared" si="34"/>
        <v>17</v>
      </c>
      <c r="P161" s="24">
        <f t="shared" si="35"/>
        <v>17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 x14ac:dyDescent="0.35">
      <c r="A162" s="24">
        <f t="shared" si="36"/>
        <v>5</v>
      </c>
      <c r="B162" s="17" t="s">
        <v>7</v>
      </c>
      <c r="C162" s="24"/>
      <c r="D162" s="24">
        <v>16</v>
      </c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>
        <f t="shared" si="34"/>
        <v>16</v>
      </c>
      <c r="P162" s="24">
        <f t="shared" si="35"/>
        <v>16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 x14ac:dyDescent="0.35">
      <c r="A163" s="24">
        <f t="shared" si="36"/>
        <v>6</v>
      </c>
      <c r="B163" s="17" t="s">
        <v>23</v>
      </c>
      <c r="C163" s="24"/>
      <c r="D163" s="24">
        <v>15</v>
      </c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>
        <f t="shared" si="34"/>
        <v>15</v>
      </c>
      <c r="P163" s="24">
        <f t="shared" si="35"/>
        <v>15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 x14ac:dyDescent="0.35">
      <c r="A164" s="24">
        <f t="shared" si="36"/>
        <v>7</v>
      </c>
      <c r="B164" s="17" t="s">
        <v>145</v>
      </c>
      <c r="C164" s="24"/>
      <c r="D164" s="24">
        <v>14</v>
      </c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>
        <f t="shared" si="34"/>
        <v>14</v>
      </c>
      <c r="P164" s="24">
        <f t="shared" si="35"/>
        <v>14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 x14ac:dyDescent="0.35">
      <c r="A165" s="24">
        <f t="shared" si="36"/>
        <v>8</v>
      </c>
      <c r="B165" s="17" t="s">
        <v>159</v>
      </c>
      <c r="C165" s="24"/>
      <c r="D165" s="24">
        <v>13</v>
      </c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>
        <f t="shared" si="34"/>
        <v>13</v>
      </c>
      <c r="P165" s="24">
        <f t="shared" si="35"/>
        <v>13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 x14ac:dyDescent="0.35">
      <c r="A166" s="24">
        <f t="shared" si="36"/>
        <v>9</v>
      </c>
      <c r="B166" s="17" t="s">
        <v>147</v>
      </c>
      <c r="C166" s="24"/>
      <c r="D166" s="24">
        <v>12</v>
      </c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>
        <f t="shared" si="34"/>
        <v>12</v>
      </c>
      <c r="P166" s="24">
        <f t="shared" si="35"/>
        <v>12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 x14ac:dyDescent="0.35">
      <c r="A167" s="24">
        <f t="shared" si="36"/>
        <v>10</v>
      </c>
      <c r="B167" s="17" t="s">
        <v>143</v>
      </c>
      <c r="C167" s="24"/>
      <c r="D167" s="24">
        <v>11</v>
      </c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>
        <f t="shared" si="34"/>
        <v>11</v>
      </c>
      <c r="P167" s="24">
        <f t="shared" si="35"/>
        <v>11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 x14ac:dyDescent="0.35">
      <c r="A168" s="24">
        <f t="shared" si="36"/>
        <v>11</v>
      </c>
      <c r="B168" s="17" t="s">
        <v>25</v>
      </c>
      <c r="C168" s="24"/>
      <c r="D168" s="24">
        <v>10</v>
      </c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>
        <f t="shared" si="34"/>
        <v>10</v>
      </c>
      <c r="P168" s="24">
        <f t="shared" si="35"/>
        <v>10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 x14ac:dyDescent="0.35">
      <c r="A169" s="24">
        <f t="shared" si="36"/>
        <v>12</v>
      </c>
      <c r="B169" s="17" t="s">
        <v>161</v>
      </c>
      <c r="C169" s="24"/>
      <c r="D169" s="24">
        <v>9</v>
      </c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>
        <f t="shared" si="34"/>
        <v>9</v>
      </c>
      <c r="P169" s="24">
        <f t="shared" si="35"/>
        <v>9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 x14ac:dyDescent="0.35">
      <c r="A170" s="24">
        <f t="shared" si="36"/>
        <v>13</v>
      </c>
      <c r="B170" s="17" t="s">
        <v>19</v>
      </c>
      <c r="C170" s="24"/>
      <c r="D170" s="24">
        <v>8</v>
      </c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>
        <f t="shared" si="34"/>
        <v>8</v>
      </c>
      <c r="P170" s="24">
        <f t="shared" si="35"/>
        <v>8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 x14ac:dyDescent="0.35">
      <c r="A171" s="24">
        <f t="shared" si="36"/>
        <v>14</v>
      </c>
      <c r="B171" s="17" t="s">
        <v>140</v>
      </c>
      <c r="C171" s="24"/>
      <c r="D171" s="24">
        <v>7</v>
      </c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>
        <f t="shared" si="34"/>
        <v>7</v>
      </c>
      <c r="P171" s="24">
        <f t="shared" si="35"/>
        <v>7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 x14ac:dyDescent="0.35">
      <c r="A172" s="24">
        <f t="shared" si="36"/>
        <v>15</v>
      </c>
      <c r="B172" s="17" t="s">
        <v>18</v>
      </c>
      <c r="C172" s="24"/>
      <c r="D172" s="24">
        <v>6</v>
      </c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>
        <f t="shared" si="34"/>
        <v>6</v>
      </c>
      <c r="P172" s="24">
        <f t="shared" si="35"/>
        <v>6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 x14ac:dyDescent="0.35">
      <c r="A173" s="24">
        <f t="shared" si="36"/>
        <v>16</v>
      </c>
      <c r="B173" s="17" t="s">
        <v>150</v>
      </c>
      <c r="C173" s="24"/>
      <c r="D173" s="24">
        <v>5</v>
      </c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>
        <f t="shared" si="34"/>
        <v>5</v>
      </c>
      <c r="P173" s="24">
        <f t="shared" si="35"/>
        <v>5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 x14ac:dyDescent="0.35">
      <c r="A174" s="24">
        <f t="shared" si="36"/>
        <v>17</v>
      </c>
      <c r="B174" s="17" t="s">
        <v>24</v>
      </c>
      <c r="C174" s="24"/>
      <c r="D174" s="28">
        <v>5</v>
      </c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>
        <f t="shared" si="34"/>
        <v>5</v>
      </c>
      <c r="P174" s="24">
        <f t="shared" si="35"/>
        <v>5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 x14ac:dyDescent="0.35">
      <c r="A175" s="24">
        <f t="shared" si="36"/>
        <v>18</v>
      </c>
      <c r="B175" s="17" t="s">
        <v>74</v>
      </c>
      <c r="C175" s="24"/>
      <c r="D175" s="28">
        <v>5</v>
      </c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>
        <f t="shared" si="34"/>
        <v>5</v>
      </c>
      <c r="P175" s="24">
        <f t="shared" si="35"/>
        <v>5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 x14ac:dyDescent="0.35">
      <c r="A176" s="24">
        <f t="shared" si="36"/>
        <v>19</v>
      </c>
      <c r="B176" s="17" t="s">
        <v>22</v>
      </c>
      <c r="C176" s="24"/>
      <c r="D176" s="28">
        <v>5</v>
      </c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>
        <f t="shared" si="34"/>
        <v>5</v>
      </c>
      <c r="P176" s="24">
        <f t="shared" si="35"/>
        <v>5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 x14ac:dyDescent="0.35">
      <c r="A177" s="24">
        <v>20</v>
      </c>
      <c r="B177" s="17" t="s">
        <v>111</v>
      </c>
      <c r="C177" s="24"/>
      <c r="D177" s="28">
        <v>5</v>
      </c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>
        <f t="shared" si="34"/>
        <v>5</v>
      </c>
      <c r="P177" s="24">
        <f t="shared" si="35"/>
        <v>5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 x14ac:dyDescent="0.35">
      <c r="A178" s="24">
        <f t="shared" ref="A178:A259" si="37">A177+1</f>
        <v>21</v>
      </c>
      <c r="B178" s="17" t="s">
        <v>20</v>
      </c>
      <c r="C178" s="24"/>
      <c r="D178" s="24">
        <v>4</v>
      </c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>
        <f t="shared" si="34"/>
        <v>4</v>
      </c>
      <c r="P178" s="24">
        <f t="shared" si="35"/>
        <v>4</v>
      </c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hidden="1" customHeight="1" x14ac:dyDescent="0.35">
      <c r="A179" s="24">
        <f t="shared" si="37"/>
        <v>22</v>
      </c>
      <c r="B179" s="17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>
        <f t="shared" si="34"/>
        <v>0</v>
      </c>
      <c r="P179" s="24">
        <f t="shared" si="35"/>
        <v>0</v>
      </c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hidden="1" customHeight="1" x14ac:dyDescent="0.35">
      <c r="A180" s="24">
        <f t="shared" si="37"/>
        <v>23</v>
      </c>
      <c r="B180" s="17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>
        <f t="shared" si="34"/>
        <v>0</v>
      </c>
      <c r="P180" s="24">
        <f t="shared" si="35"/>
        <v>0</v>
      </c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hidden="1" customHeight="1" x14ac:dyDescent="0.35">
      <c r="A181" s="24">
        <f t="shared" si="37"/>
        <v>24</v>
      </c>
      <c r="B181" s="17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>
        <f t="shared" si="34"/>
        <v>0</v>
      </c>
      <c r="P181" s="24">
        <f t="shared" si="35"/>
        <v>0</v>
      </c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hidden="1" customHeight="1" x14ac:dyDescent="0.35">
      <c r="A182" s="24">
        <f t="shared" si="37"/>
        <v>25</v>
      </c>
      <c r="B182" s="17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>
        <f t="shared" si="34"/>
        <v>0</v>
      </c>
      <c r="P182" s="24">
        <f t="shared" si="35"/>
        <v>0</v>
      </c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hidden="1" customHeight="1" x14ac:dyDescent="0.35">
      <c r="A183" s="24">
        <f t="shared" si="37"/>
        <v>26</v>
      </c>
      <c r="B183" s="17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>
        <f t="shared" si="34"/>
        <v>0</v>
      </c>
      <c r="P183" s="24">
        <f t="shared" si="35"/>
        <v>0</v>
      </c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hidden="1" customHeight="1" x14ac:dyDescent="0.35">
      <c r="A184" s="24">
        <f t="shared" si="37"/>
        <v>27</v>
      </c>
      <c r="B184" s="17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>
        <f t="shared" si="34"/>
        <v>0</v>
      </c>
      <c r="P184" s="24">
        <f t="shared" si="35"/>
        <v>0</v>
      </c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hidden="1" customHeight="1" x14ac:dyDescent="0.35">
      <c r="A185" s="24">
        <f t="shared" si="37"/>
        <v>28</v>
      </c>
      <c r="B185" s="17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>
        <f t="shared" si="34"/>
        <v>0</v>
      </c>
      <c r="P185" s="24">
        <f t="shared" si="35"/>
        <v>0</v>
      </c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hidden="1" customHeight="1" x14ac:dyDescent="0.35">
      <c r="A186" s="24">
        <f t="shared" si="37"/>
        <v>29</v>
      </c>
      <c r="B186" s="17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>
        <f t="shared" si="34"/>
        <v>0</v>
      </c>
      <c r="P186" s="24">
        <f t="shared" si="35"/>
        <v>0</v>
      </c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hidden="1" customHeight="1" x14ac:dyDescent="0.35">
      <c r="A187" s="24">
        <f t="shared" si="37"/>
        <v>30</v>
      </c>
      <c r="B187" s="17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>
        <f t="shared" si="34"/>
        <v>0</v>
      </c>
      <c r="P187" s="24">
        <f t="shared" si="35"/>
        <v>0</v>
      </c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hidden="1" customHeight="1" x14ac:dyDescent="0.35">
      <c r="A188" s="24">
        <f t="shared" si="37"/>
        <v>31</v>
      </c>
      <c r="B188" s="17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>
        <f t="shared" si="34"/>
        <v>0</v>
      </c>
      <c r="P188" s="24">
        <f t="shared" si="35"/>
        <v>0</v>
      </c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hidden="1" customHeight="1" x14ac:dyDescent="0.35">
      <c r="A189" s="24">
        <f t="shared" si="37"/>
        <v>32</v>
      </c>
      <c r="B189" s="17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>
        <f t="shared" si="34"/>
        <v>0</v>
      </c>
      <c r="P189" s="24">
        <f t="shared" si="35"/>
        <v>0</v>
      </c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hidden="1" customHeight="1" x14ac:dyDescent="0.35">
      <c r="A190" s="24">
        <f t="shared" si="37"/>
        <v>33</v>
      </c>
      <c r="B190" s="17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>
        <f t="shared" si="34"/>
        <v>0</v>
      </c>
      <c r="P190" s="24">
        <f t="shared" si="35"/>
        <v>0</v>
      </c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hidden="1" customHeight="1" x14ac:dyDescent="0.35">
      <c r="A191" s="24">
        <f t="shared" si="37"/>
        <v>34</v>
      </c>
      <c r="B191" s="17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>
        <f t="shared" si="34"/>
        <v>0</v>
      </c>
      <c r="P191" s="24">
        <f t="shared" si="35"/>
        <v>0</v>
      </c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hidden="1" customHeight="1" x14ac:dyDescent="0.35">
      <c r="A192" s="24">
        <f t="shared" si="37"/>
        <v>35</v>
      </c>
      <c r="B192" s="17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>
        <f t="shared" si="34"/>
        <v>0</v>
      </c>
      <c r="P192" s="24">
        <f t="shared" si="35"/>
        <v>0</v>
      </c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hidden="1" customHeight="1" x14ac:dyDescent="0.35">
      <c r="A193" s="24">
        <f t="shared" si="37"/>
        <v>36</v>
      </c>
      <c r="B193" s="17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>
        <f t="shared" si="34"/>
        <v>0</v>
      </c>
      <c r="P193" s="24">
        <f t="shared" si="35"/>
        <v>0</v>
      </c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hidden="1" customHeight="1" x14ac:dyDescent="0.35">
      <c r="A194" s="24">
        <f t="shared" si="37"/>
        <v>37</v>
      </c>
      <c r="B194" s="17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>
        <f t="shared" si="34"/>
        <v>0</v>
      </c>
      <c r="P194" s="24">
        <f t="shared" si="35"/>
        <v>0</v>
      </c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hidden="1" customHeight="1" x14ac:dyDescent="0.35">
      <c r="A195" s="24">
        <f t="shared" si="37"/>
        <v>38</v>
      </c>
      <c r="B195" s="17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>
        <f t="shared" si="34"/>
        <v>0</v>
      </c>
      <c r="P195" s="24">
        <f t="shared" si="35"/>
        <v>0</v>
      </c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hidden="1" customHeight="1" x14ac:dyDescent="0.35">
      <c r="A196" s="24">
        <f t="shared" si="37"/>
        <v>39</v>
      </c>
      <c r="B196" s="17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>
        <f t="shared" si="34"/>
        <v>0</v>
      </c>
      <c r="P196" s="24">
        <f t="shared" si="35"/>
        <v>0</v>
      </c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hidden="1" customHeight="1" x14ac:dyDescent="0.35">
      <c r="A197" s="24">
        <f t="shared" si="37"/>
        <v>40</v>
      </c>
      <c r="B197" s="17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>
        <f t="shared" si="34"/>
        <v>0</v>
      </c>
      <c r="P197" s="24">
        <f t="shared" si="35"/>
        <v>0</v>
      </c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hidden="1" customHeight="1" x14ac:dyDescent="0.35">
      <c r="A198" s="24">
        <f t="shared" si="37"/>
        <v>41</v>
      </c>
      <c r="B198" s="17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>
        <f t="shared" si="34"/>
        <v>0</v>
      </c>
      <c r="P198" s="24">
        <f t="shared" si="35"/>
        <v>0</v>
      </c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hidden="1" customHeight="1" x14ac:dyDescent="0.35">
      <c r="A199" s="24">
        <f t="shared" si="37"/>
        <v>42</v>
      </c>
      <c r="B199" s="17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>
        <f t="shared" si="34"/>
        <v>0</v>
      </c>
      <c r="P199" s="24">
        <f t="shared" si="35"/>
        <v>0</v>
      </c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hidden="1" customHeight="1" x14ac:dyDescent="0.35">
      <c r="A200" s="24">
        <f t="shared" si="37"/>
        <v>43</v>
      </c>
      <c r="B200" s="17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>
        <f t="shared" si="34"/>
        <v>0</v>
      </c>
      <c r="P200" s="24">
        <f t="shared" si="35"/>
        <v>0</v>
      </c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hidden="1" customHeight="1" x14ac:dyDescent="0.35">
      <c r="A201" s="24">
        <f t="shared" si="37"/>
        <v>44</v>
      </c>
      <c r="B201" s="17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>
        <f t="shared" si="34"/>
        <v>0</v>
      </c>
      <c r="P201" s="24">
        <f t="shared" si="35"/>
        <v>0</v>
      </c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hidden="1" customHeight="1" x14ac:dyDescent="0.35">
      <c r="A202" s="24">
        <f t="shared" si="37"/>
        <v>45</v>
      </c>
      <c r="B202" s="17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>
        <f t="shared" si="34"/>
        <v>0</v>
      </c>
      <c r="P202" s="24">
        <f t="shared" si="35"/>
        <v>0</v>
      </c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hidden="1" customHeight="1" x14ac:dyDescent="0.35">
      <c r="A203" s="24">
        <f t="shared" si="37"/>
        <v>46</v>
      </c>
      <c r="B203" s="17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>
        <f t="shared" si="34"/>
        <v>0</v>
      </c>
      <c r="P203" s="24">
        <f t="shared" si="35"/>
        <v>0</v>
      </c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hidden="1" customHeight="1" x14ac:dyDescent="0.35">
      <c r="A204" s="24">
        <f t="shared" si="37"/>
        <v>47</v>
      </c>
      <c r="B204" s="17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>
        <f t="shared" si="34"/>
        <v>0</v>
      </c>
      <c r="P204" s="24">
        <f t="shared" si="35"/>
        <v>0</v>
      </c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hidden="1" customHeight="1" x14ac:dyDescent="0.35">
      <c r="A205" s="24">
        <f t="shared" si="37"/>
        <v>48</v>
      </c>
      <c r="B205" s="17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>
        <f t="shared" si="34"/>
        <v>0</v>
      </c>
      <c r="P205" s="24">
        <f t="shared" si="35"/>
        <v>0</v>
      </c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hidden="1" customHeight="1" x14ac:dyDescent="0.35">
      <c r="A206" s="24">
        <f t="shared" si="37"/>
        <v>49</v>
      </c>
      <c r="B206" s="17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>
        <f t="shared" si="34"/>
        <v>0</v>
      </c>
      <c r="P206" s="24">
        <f t="shared" si="35"/>
        <v>0</v>
      </c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hidden="1" customHeight="1" x14ac:dyDescent="0.35">
      <c r="A207" s="24">
        <f t="shared" si="37"/>
        <v>50</v>
      </c>
      <c r="B207" s="17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>
        <f t="shared" si="34"/>
        <v>0</v>
      </c>
      <c r="P207" s="24">
        <f t="shared" si="35"/>
        <v>0</v>
      </c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hidden="1" customHeight="1" x14ac:dyDescent="0.35">
      <c r="A208" s="24">
        <f t="shared" si="37"/>
        <v>51</v>
      </c>
      <c r="B208" s="17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>
        <f t="shared" si="34"/>
        <v>0</v>
      </c>
      <c r="P208" s="24">
        <f t="shared" si="35"/>
        <v>0</v>
      </c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hidden="1" customHeight="1" x14ac:dyDescent="0.35">
      <c r="A209" s="24">
        <f t="shared" si="37"/>
        <v>52</v>
      </c>
      <c r="B209" s="17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>
        <f t="shared" si="34"/>
        <v>0</v>
      </c>
      <c r="P209" s="24">
        <f t="shared" si="35"/>
        <v>0</v>
      </c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hidden="1" customHeight="1" x14ac:dyDescent="0.35">
      <c r="A210" s="24">
        <f t="shared" si="37"/>
        <v>53</v>
      </c>
      <c r="B210" s="17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>
        <f t="shared" si="34"/>
        <v>0</v>
      </c>
      <c r="P210" s="24">
        <f t="shared" si="35"/>
        <v>0</v>
      </c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hidden="1" customHeight="1" x14ac:dyDescent="0.35">
      <c r="A211" s="24">
        <f t="shared" si="37"/>
        <v>54</v>
      </c>
      <c r="B211" s="17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>
        <f t="shared" si="34"/>
        <v>0</v>
      </c>
      <c r="P211" s="24">
        <f t="shared" si="35"/>
        <v>0</v>
      </c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hidden="1" customHeight="1" x14ac:dyDescent="0.35">
      <c r="A212" s="24">
        <f t="shared" si="37"/>
        <v>55</v>
      </c>
      <c r="B212" s="17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>
        <f t="shared" si="34"/>
        <v>0</v>
      </c>
      <c r="P212" s="24">
        <f t="shared" si="35"/>
        <v>0</v>
      </c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hidden="1" customHeight="1" x14ac:dyDescent="0.35">
      <c r="A213" s="24">
        <f t="shared" si="37"/>
        <v>56</v>
      </c>
      <c r="B213" s="17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>
        <f t="shared" si="34"/>
        <v>0</v>
      </c>
      <c r="P213" s="24">
        <f t="shared" si="35"/>
        <v>0</v>
      </c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hidden="1" customHeight="1" x14ac:dyDescent="0.35">
      <c r="A214" s="24">
        <f t="shared" si="37"/>
        <v>57</v>
      </c>
      <c r="B214" s="17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>
        <f t="shared" si="34"/>
        <v>0</v>
      </c>
      <c r="P214" s="24">
        <f t="shared" si="35"/>
        <v>0</v>
      </c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hidden="1" customHeight="1" x14ac:dyDescent="0.35">
      <c r="A215" s="24">
        <f t="shared" si="37"/>
        <v>58</v>
      </c>
      <c r="B215" s="17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>
        <f t="shared" si="34"/>
        <v>0</v>
      </c>
      <c r="P215" s="24">
        <f t="shared" si="35"/>
        <v>0</v>
      </c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hidden="1" customHeight="1" x14ac:dyDescent="0.35">
      <c r="A216" s="24">
        <f t="shared" si="37"/>
        <v>59</v>
      </c>
      <c r="B216" s="17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>
        <f t="shared" si="34"/>
        <v>0</v>
      </c>
      <c r="P216" s="24">
        <f t="shared" si="35"/>
        <v>0</v>
      </c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hidden="1" customHeight="1" x14ac:dyDescent="0.35">
      <c r="A217" s="24">
        <f t="shared" si="37"/>
        <v>60</v>
      </c>
      <c r="B217" s="17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>
        <f t="shared" si="34"/>
        <v>0</v>
      </c>
      <c r="P217" s="24">
        <f t="shared" si="35"/>
        <v>0</v>
      </c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hidden="1" customHeight="1" x14ac:dyDescent="0.35">
      <c r="A218" s="24">
        <f t="shared" si="37"/>
        <v>61</v>
      </c>
      <c r="B218" s="17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>
        <f t="shared" si="34"/>
        <v>0</v>
      </c>
      <c r="P218" s="24">
        <f t="shared" si="35"/>
        <v>0</v>
      </c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hidden="1" customHeight="1" x14ac:dyDescent="0.35">
      <c r="A219" s="24">
        <f t="shared" si="37"/>
        <v>62</v>
      </c>
      <c r="B219" s="17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>
        <f t="shared" si="34"/>
        <v>0</v>
      </c>
      <c r="P219" s="24">
        <f t="shared" si="35"/>
        <v>0</v>
      </c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hidden="1" customHeight="1" x14ac:dyDescent="0.35">
      <c r="A220" s="24">
        <f t="shared" si="37"/>
        <v>63</v>
      </c>
      <c r="B220" s="17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>
        <f t="shared" si="34"/>
        <v>0</v>
      </c>
      <c r="P220" s="24">
        <f t="shared" si="35"/>
        <v>0</v>
      </c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hidden="1" customHeight="1" x14ac:dyDescent="0.35">
      <c r="A221" s="24">
        <f t="shared" si="37"/>
        <v>64</v>
      </c>
      <c r="B221" s="17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>
        <f t="shared" si="34"/>
        <v>0</v>
      </c>
      <c r="P221" s="24">
        <f t="shared" si="35"/>
        <v>0</v>
      </c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hidden="1" customHeight="1" x14ac:dyDescent="0.35">
      <c r="A222" s="24">
        <f t="shared" si="37"/>
        <v>65</v>
      </c>
      <c r="B222" s="17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>
        <f t="shared" si="34"/>
        <v>0</v>
      </c>
      <c r="P222" s="24">
        <f t="shared" si="35"/>
        <v>0</v>
      </c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hidden="1" customHeight="1" x14ac:dyDescent="0.35">
      <c r="A223" s="24">
        <f t="shared" si="37"/>
        <v>66</v>
      </c>
      <c r="B223" s="17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>
        <f t="shared" si="34"/>
        <v>0</v>
      </c>
      <c r="P223" s="24">
        <f t="shared" si="35"/>
        <v>0</v>
      </c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hidden="1" customHeight="1" x14ac:dyDescent="0.35">
      <c r="A224" s="24">
        <f t="shared" si="37"/>
        <v>67</v>
      </c>
      <c r="B224" s="17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>
        <f t="shared" si="34"/>
        <v>0</v>
      </c>
      <c r="P224" s="24">
        <f t="shared" si="35"/>
        <v>0</v>
      </c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hidden="1" customHeight="1" x14ac:dyDescent="0.35">
      <c r="A225" s="24">
        <f t="shared" si="37"/>
        <v>68</v>
      </c>
      <c r="B225" s="17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>
        <f t="shared" si="34"/>
        <v>0</v>
      </c>
      <c r="P225" s="24">
        <f t="shared" si="35"/>
        <v>0</v>
      </c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hidden="1" customHeight="1" x14ac:dyDescent="0.35">
      <c r="A226" s="24">
        <f t="shared" si="37"/>
        <v>69</v>
      </c>
      <c r="B226" s="17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>
        <f t="shared" si="34"/>
        <v>0</v>
      </c>
      <c r="P226" s="24">
        <f t="shared" si="35"/>
        <v>0</v>
      </c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hidden="1" customHeight="1" x14ac:dyDescent="0.35">
      <c r="A227" s="24">
        <f t="shared" si="37"/>
        <v>70</v>
      </c>
      <c r="B227" s="17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>
        <f t="shared" si="34"/>
        <v>0</v>
      </c>
      <c r="P227" s="24">
        <f t="shared" si="35"/>
        <v>0</v>
      </c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hidden="1" customHeight="1" x14ac:dyDescent="0.35">
      <c r="A228" s="24">
        <f t="shared" si="37"/>
        <v>71</v>
      </c>
      <c r="B228" s="17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>
        <f t="shared" si="34"/>
        <v>0</v>
      </c>
      <c r="P228" s="24">
        <f t="shared" si="35"/>
        <v>0</v>
      </c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hidden="1" customHeight="1" x14ac:dyDescent="0.35">
      <c r="A229" s="24">
        <f t="shared" si="37"/>
        <v>72</v>
      </c>
      <c r="B229" s="17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>
        <f t="shared" si="34"/>
        <v>0</v>
      </c>
      <c r="P229" s="24">
        <f t="shared" si="35"/>
        <v>0</v>
      </c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hidden="1" customHeight="1" x14ac:dyDescent="0.35">
      <c r="A230" s="24">
        <f t="shared" si="37"/>
        <v>73</v>
      </c>
      <c r="B230" s="17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>
        <f t="shared" si="34"/>
        <v>0</v>
      </c>
      <c r="P230" s="24">
        <f t="shared" si="35"/>
        <v>0</v>
      </c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hidden="1" customHeight="1" x14ac:dyDescent="0.35">
      <c r="A231" s="24">
        <f t="shared" si="37"/>
        <v>74</v>
      </c>
      <c r="B231" s="17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>
        <f t="shared" si="34"/>
        <v>0</v>
      </c>
      <c r="P231" s="24">
        <f t="shared" si="35"/>
        <v>0</v>
      </c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hidden="1" customHeight="1" x14ac:dyDescent="0.35">
      <c r="A232" s="24">
        <f t="shared" si="37"/>
        <v>75</v>
      </c>
      <c r="B232" s="17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>
        <f t="shared" si="34"/>
        <v>0</v>
      </c>
      <c r="P232" s="24">
        <f t="shared" si="35"/>
        <v>0</v>
      </c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hidden="1" customHeight="1" x14ac:dyDescent="0.35">
      <c r="A233" s="24">
        <f t="shared" si="37"/>
        <v>76</v>
      </c>
      <c r="B233" s="17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>
        <f t="shared" si="34"/>
        <v>0</v>
      </c>
      <c r="P233" s="24">
        <f t="shared" si="35"/>
        <v>0</v>
      </c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hidden="1" customHeight="1" x14ac:dyDescent="0.35">
      <c r="A234" s="24">
        <f t="shared" si="37"/>
        <v>77</v>
      </c>
      <c r="B234" s="17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>
        <f t="shared" si="34"/>
        <v>0</v>
      </c>
      <c r="P234" s="24">
        <f t="shared" si="35"/>
        <v>0</v>
      </c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hidden="1" customHeight="1" x14ac:dyDescent="0.35">
      <c r="A235" s="24">
        <f t="shared" si="37"/>
        <v>78</v>
      </c>
      <c r="B235" s="17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>
        <f t="shared" si="34"/>
        <v>0</v>
      </c>
      <c r="P235" s="24">
        <f t="shared" si="35"/>
        <v>0</v>
      </c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hidden="1" customHeight="1" x14ac:dyDescent="0.35">
      <c r="A236" s="24">
        <f t="shared" si="37"/>
        <v>79</v>
      </c>
      <c r="B236" s="17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>
        <f t="shared" si="34"/>
        <v>0</v>
      </c>
      <c r="P236" s="24">
        <f t="shared" si="35"/>
        <v>0</v>
      </c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hidden="1" customHeight="1" x14ac:dyDescent="0.35">
      <c r="A237" s="24">
        <f t="shared" si="37"/>
        <v>80</v>
      </c>
      <c r="B237" s="17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>
        <f t="shared" si="34"/>
        <v>0</v>
      </c>
      <c r="P237" s="24">
        <f t="shared" si="35"/>
        <v>0</v>
      </c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hidden="1" customHeight="1" x14ac:dyDescent="0.35">
      <c r="A238" s="24">
        <f t="shared" si="37"/>
        <v>81</v>
      </c>
      <c r="B238" s="17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>
        <f t="shared" si="34"/>
        <v>0</v>
      </c>
      <c r="P238" s="24">
        <f t="shared" si="35"/>
        <v>0</v>
      </c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hidden="1" customHeight="1" x14ac:dyDescent="0.35">
      <c r="A239" s="24">
        <f t="shared" si="37"/>
        <v>82</v>
      </c>
      <c r="B239" s="17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>
        <f t="shared" si="34"/>
        <v>0</v>
      </c>
      <c r="P239" s="24">
        <f t="shared" si="35"/>
        <v>0</v>
      </c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hidden="1" customHeight="1" x14ac:dyDescent="0.35">
      <c r="A240" s="24">
        <f t="shared" si="37"/>
        <v>83</v>
      </c>
      <c r="B240" s="17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>
        <f t="shared" si="34"/>
        <v>0</v>
      </c>
      <c r="P240" s="24">
        <f t="shared" si="35"/>
        <v>0</v>
      </c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hidden="1" customHeight="1" x14ac:dyDescent="0.35">
      <c r="A241" s="24">
        <f t="shared" si="37"/>
        <v>84</v>
      </c>
      <c r="B241" s="17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>
        <f t="shared" si="34"/>
        <v>0</v>
      </c>
      <c r="P241" s="24">
        <f t="shared" si="35"/>
        <v>0</v>
      </c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hidden="1" customHeight="1" x14ac:dyDescent="0.35">
      <c r="A242" s="24">
        <f t="shared" si="37"/>
        <v>85</v>
      </c>
      <c r="B242" s="17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>
        <f t="shared" si="34"/>
        <v>0</v>
      </c>
      <c r="P242" s="24">
        <f t="shared" si="35"/>
        <v>0</v>
      </c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hidden="1" customHeight="1" x14ac:dyDescent="0.35">
      <c r="A243" s="24">
        <f t="shared" si="37"/>
        <v>86</v>
      </c>
      <c r="B243" s="17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>
        <f t="shared" si="34"/>
        <v>0</v>
      </c>
      <c r="P243" s="24">
        <f t="shared" si="35"/>
        <v>0</v>
      </c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hidden="1" customHeight="1" x14ac:dyDescent="0.35">
      <c r="A244" s="24">
        <f t="shared" si="37"/>
        <v>87</v>
      </c>
      <c r="B244" s="17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>
        <f t="shared" si="34"/>
        <v>0</v>
      </c>
      <c r="P244" s="24">
        <f t="shared" si="35"/>
        <v>0</v>
      </c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hidden="1" customHeight="1" x14ac:dyDescent="0.35">
      <c r="A245" s="24">
        <f t="shared" si="37"/>
        <v>88</v>
      </c>
      <c r="B245" s="17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>
        <f t="shared" si="34"/>
        <v>0</v>
      </c>
      <c r="P245" s="24">
        <f t="shared" si="35"/>
        <v>0</v>
      </c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hidden="1" customHeight="1" x14ac:dyDescent="0.35">
      <c r="A246" s="24">
        <f t="shared" si="37"/>
        <v>89</v>
      </c>
      <c r="B246" s="17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>
        <f t="shared" si="34"/>
        <v>0</v>
      </c>
      <c r="P246" s="24">
        <f t="shared" si="35"/>
        <v>0</v>
      </c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hidden="1" customHeight="1" x14ac:dyDescent="0.35">
      <c r="A247" s="24">
        <f t="shared" si="37"/>
        <v>90</v>
      </c>
      <c r="B247" s="17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>
        <f t="shared" si="34"/>
        <v>0</v>
      </c>
      <c r="P247" s="24">
        <f t="shared" si="35"/>
        <v>0</v>
      </c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hidden="1" customHeight="1" x14ac:dyDescent="0.35">
      <c r="A248" s="24">
        <f t="shared" si="37"/>
        <v>91</v>
      </c>
      <c r="B248" s="17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>
        <f t="shared" si="34"/>
        <v>0</v>
      </c>
      <c r="P248" s="24">
        <f t="shared" si="35"/>
        <v>0</v>
      </c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hidden="1" customHeight="1" x14ac:dyDescent="0.35">
      <c r="A249" s="24">
        <f t="shared" si="37"/>
        <v>92</v>
      </c>
      <c r="B249" s="17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>
        <f t="shared" si="34"/>
        <v>0</v>
      </c>
      <c r="P249" s="24">
        <f t="shared" si="35"/>
        <v>0</v>
      </c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hidden="1" customHeight="1" x14ac:dyDescent="0.35">
      <c r="A250" s="24">
        <f t="shared" si="37"/>
        <v>93</v>
      </c>
      <c r="B250" s="17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>
        <f t="shared" si="34"/>
        <v>0</v>
      </c>
      <c r="P250" s="24">
        <f t="shared" si="35"/>
        <v>0</v>
      </c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hidden="1" customHeight="1" x14ac:dyDescent="0.35">
      <c r="A251" s="24">
        <f t="shared" si="37"/>
        <v>94</v>
      </c>
      <c r="B251" s="17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>
        <f t="shared" si="34"/>
        <v>0</v>
      </c>
      <c r="P251" s="24">
        <f t="shared" si="35"/>
        <v>0</v>
      </c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hidden="1" customHeight="1" x14ac:dyDescent="0.35">
      <c r="A252" s="24">
        <f t="shared" si="37"/>
        <v>95</v>
      </c>
      <c r="B252" s="17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>
        <f t="shared" si="34"/>
        <v>0</v>
      </c>
      <c r="P252" s="24">
        <f t="shared" si="35"/>
        <v>0</v>
      </c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hidden="1" customHeight="1" x14ac:dyDescent="0.35">
      <c r="A253" s="24">
        <f t="shared" si="37"/>
        <v>96</v>
      </c>
      <c r="B253" s="17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>
        <f t="shared" si="34"/>
        <v>0</v>
      </c>
      <c r="P253" s="24">
        <f t="shared" si="35"/>
        <v>0</v>
      </c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hidden="1" customHeight="1" x14ac:dyDescent="0.35">
      <c r="A254" s="24">
        <f t="shared" si="37"/>
        <v>97</v>
      </c>
      <c r="B254" s="17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>
        <f t="shared" si="34"/>
        <v>0</v>
      </c>
      <c r="P254" s="24">
        <f t="shared" si="35"/>
        <v>0</v>
      </c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hidden="1" customHeight="1" x14ac:dyDescent="0.35">
      <c r="A255" s="24">
        <f t="shared" si="37"/>
        <v>98</v>
      </c>
      <c r="B255" s="17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>
        <f t="shared" si="34"/>
        <v>0</v>
      </c>
      <c r="P255" s="24">
        <f t="shared" si="35"/>
        <v>0</v>
      </c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hidden="1" customHeight="1" x14ac:dyDescent="0.35">
      <c r="A256" s="24">
        <f t="shared" si="37"/>
        <v>99</v>
      </c>
      <c r="B256" s="17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>
        <f t="shared" si="34"/>
        <v>0</v>
      </c>
      <c r="P256" s="24">
        <f t="shared" si="35"/>
        <v>0</v>
      </c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hidden="1" customHeight="1" x14ac:dyDescent="0.35">
      <c r="A257" s="24">
        <f t="shared" si="37"/>
        <v>100</v>
      </c>
      <c r="B257" s="17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>
        <f t="shared" si="34"/>
        <v>0</v>
      </c>
      <c r="P257" s="24">
        <f t="shared" si="35"/>
        <v>0</v>
      </c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hidden="1" customHeight="1" x14ac:dyDescent="0.35">
      <c r="A258" s="24">
        <f t="shared" si="37"/>
        <v>101</v>
      </c>
      <c r="B258" s="17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>
        <f t="shared" si="34"/>
        <v>0</v>
      </c>
      <c r="P258" s="24">
        <f t="shared" si="35"/>
        <v>0</v>
      </c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hidden="1" customHeight="1" x14ac:dyDescent="0.35">
      <c r="A259" s="24">
        <f t="shared" si="37"/>
        <v>102</v>
      </c>
      <c r="B259" s="17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>
        <f t="shared" si="34"/>
        <v>0</v>
      </c>
      <c r="P259" s="24">
        <f t="shared" si="35"/>
        <v>0</v>
      </c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 x14ac:dyDescent="0.35">
      <c r="A260" s="24"/>
      <c r="B260" s="17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 x14ac:dyDescent="0.35">
      <c r="A261" s="17"/>
      <c r="B261" s="17" t="s">
        <v>176</v>
      </c>
      <c r="C261" s="24">
        <f t="shared" ref="C261:L261" si="38">COUNTA(C157:C260)</f>
        <v>0</v>
      </c>
      <c r="D261" s="24">
        <f t="shared" si="38"/>
        <v>21</v>
      </c>
      <c r="E261" s="24">
        <f t="shared" si="38"/>
        <v>0</v>
      </c>
      <c r="F261" s="24">
        <f t="shared" si="38"/>
        <v>0</v>
      </c>
      <c r="G261" s="24">
        <f t="shared" si="38"/>
        <v>0</v>
      </c>
      <c r="H261" s="24">
        <f t="shared" si="38"/>
        <v>0</v>
      </c>
      <c r="I261" s="24">
        <f t="shared" si="38"/>
        <v>0</v>
      </c>
      <c r="J261" s="24">
        <f t="shared" si="38"/>
        <v>0</v>
      </c>
      <c r="K261" s="24">
        <f t="shared" si="38"/>
        <v>0</v>
      </c>
      <c r="L261" s="24">
        <f t="shared" si="38"/>
        <v>0</v>
      </c>
      <c r="M261" s="24"/>
      <c r="N261" s="24">
        <f>COUNTA(N157:N260)</f>
        <v>0</v>
      </c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 x14ac:dyDescent="0.35">
      <c r="A262" s="24"/>
      <c r="B262" s="17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 x14ac:dyDescent="0.35">
      <c r="A263" s="24"/>
      <c r="B263" s="17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 x14ac:dyDescent="0.35">
      <c r="A264" s="24"/>
      <c r="B264" s="17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 x14ac:dyDescent="0.35">
      <c r="A265" s="24"/>
      <c r="B265" s="17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 x14ac:dyDescent="0.35">
      <c r="A266" s="24"/>
      <c r="B266" s="17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 x14ac:dyDescent="0.35">
      <c r="A267" s="24"/>
      <c r="B267" s="17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 x14ac:dyDescent="0.35">
      <c r="A268" s="24"/>
      <c r="B268" s="17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 x14ac:dyDescent="0.35">
      <c r="A269" s="24"/>
      <c r="B269" s="17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 x14ac:dyDescent="0.35">
      <c r="A270" s="24"/>
      <c r="B270" s="17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 x14ac:dyDescent="0.35">
      <c r="A271" s="24"/>
      <c r="B271" s="17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 x14ac:dyDescent="0.35">
      <c r="A272" s="24"/>
      <c r="B272" s="17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 x14ac:dyDescent="0.35">
      <c r="A273" s="24"/>
      <c r="B273" s="17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 x14ac:dyDescent="0.35">
      <c r="A274" s="24"/>
      <c r="B274" s="17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 x14ac:dyDescent="0.35">
      <c r="A275" s="24"/>
      <c r="B275" s="17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 x14ac:dyDescent="0.35">
      <c r="A276" s="24"/>
      <c r="B276" s="17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 x14ac:dyDescent="0.35">
      <c r="A277" s="24"/>
      <c r="B277" s="17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 x14ac:dyDescent="0.35">
      <c r="A278" s="24"/>
      <c r="B278" s="17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 x14ac:dyDescent="0.35">
      <c r="A279" s="24"/>
      <c r="B279" s="17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 x14ac:dyDescent="0.35">
      <c r="A280" s="24"/>
      <c r="B280" s="17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 x14ac:dyDescent="0.35">
      <c r="A281" s="24"/>
      <c r="B281" s="17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 x14ac:dyDescent="0.35">
      <c r="A282" s="24"/>
      <c r="B282" s="17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 x14ac:dyDescent="0.35">
      <c r="A283" s="24"/>
      <c r="B283" s="17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 x14ac:dyDescent="0.35">
      <c r="A284" s="24"/>
      <c r="B284" s="17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 x14ac:dyDescent="0.35">
      <c r="A285" s="24"/>
      <c r="B285" s="17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 x14ac:dyDescent="0.35">
      <c r="A286" s="24"/>
      <c r="B286" s="17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 x14ac:dyDescent="0.35">
      <c r="A287" s="24"/>
      <c r="B287" s="17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 x14ac:dyDescent="0.35">
      <c r="A288" s="24"/>
      <c r="B288" s="17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 x14ac:dyDescent="0.35">
      <c r="A289" s="24"/>
      <c r="B289" s="17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 x14ac:dyDescent="0.35">
      <c r="A290" s="24"/>
      <c r="B290" s="17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 x14ac:dyDescent="0.35">
      <c r="A291" s="24"/>
      <c r="B291" s="17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 x14ac:dyDescent="0.35">
      <c r="A292" s="24"/>
      <c r="B292" s="17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 x14ac:dyDescent="0.35">
      <c r="A293" s="24"/>
      <c r="B293" s="17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 x14ac:dyDescent="0.35">
      <c r="A294" s="24"/>
      <c r="B294" s="17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 x14ac:dyDescent="0.35">
      <c r="A295" s="24"/>
      <c r="B295" s="17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 x14ac:dyDescent="0.35">
      <c r="A296" s="24"/>
      <c r="B296" s="17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 x14ac:dyDescent="0.35">
      <c r="A297" s="24"/>
      <c r="B297" s="17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 x14ac:dyDescent="0.35">
      <c r="A298" s="24"/>
      <c r="B298" s="17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 x14ac:dyDescent="0.35">
      <c r="A299" s="24"/>
      <c r="B299" s="17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 x14ac:dyDescent="0.35">
      <c r="A300" s="24"/>
      <c r="B300" s="17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 x14ac:dyDescent="0.35">
      <c r="A301" s="24"/>
      <c r="B301" s="17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 x14ac:dyDescent="0.35">
      <c r="A302" s="24"/>
      <c r="B302" s="17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 x14ac:dyDescent="0.35">
      <c r="A303" s="24"/>
      <c r="B303" s="17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 x14ac:dyDescent="0.35">
      <c r="A304" s="24"/>
      <c r="B304" s="17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 x14ac:dyDescent="0.35">
      <c r="A305" s="24"/>
      <c r="B305" s="17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 x14ac:dyDescent="0.35">
      <c r="A306" s="24"/>
      <c r="B306" s="17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 x14ac:dyDescent="0.35">
      <c r="A307" s="24"/>
      <c r="B307" s="17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 x14ac:dyDescent="0.35">
      <c r="A308" s="24"/>
      <c r="B308" s="17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 x14ac:dyDescent="0.35">
      <c r="A309" s="24"/>
      <c r="B309" s="17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 x14ac:dyDescent="0.35">
      <c r="A310" s="24"/>
      <c r="B310" s="17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 x14ac:dyDescent="0.35">
      <c r="A311" s="24"/>
      <c r="B311" s="17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 x14ac:dyDescent="0.35">
      <c r="A312" s="24"/>
      <c r="B312" s="17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 x14ac:dyDescent="0.35">
      <c r="A313" s="24"/>
      <c r="B313" s="17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 x14ac:dyDescent="0.35">
      <c r="A314" s="24"/>
      <c r="B314" s="17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 x14ac:dyDescent="0.35">
      <c r="A315" s="24"/>
      <c r="B315" s="17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 x14ac:dyDescent="0.35">
      <c r="A316" s="24"/>
      <c r="B316" s="17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 x14ac:dyDescent="0.35">
      <c r="A317" s="24"/>
      <c r="B317" s="17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 x14ac:dyDescent="0.35">
      <c r="A318" s="24"/>
      <c r="B318" s="17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 x14ac:dyDescent="0.35">
      <c r="A319" s="24"/>
      <c r="B319" s="17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 x14ac:dyDescent="0.35">
      <c r="A320" s="24"/>
      <c r="B320" s="17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 x14ac:dyDescent="0.35">
      <c r="A321" s="24"/>
      <c r="B321" s="17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 x14ac:dyDescent="0.35">
      <c r="A322" s="24"/>
      <c r="B322" s="17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 x14ac:dyDescent="0.35">
      <c r="A323" s="24"/>
      <c r="B323" s="17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 x14ac:dyDescent="0.35">
      <c r="A324" s="24"/>
      <c r="B324" s="17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 x14ac:dyDescent="0.35">
      <c r="A325" s="24"/>
      <c r="B325" s="17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 x14ac:dyDescent="0.35">
      <c r="A326" s="24"/>
      <c r="B326" s="17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 x14ac:dyDescent="0.35">
      <c r="A327" s="24"/>
      <c r="B327" s="17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 x14ac:dyDescent="0.35">
      <c r="A328" s="24"/>
      <c r="B328" s="17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 x14ac:dyDescent="0.35">
      <c r="A329" s="24"/>
      <c r="B329" s="17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 x14ac:dyDescent="0.35">
      <c r="A330" s="24"/>
      <c r="B330" s="17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 x14ac:dyDescent="0.35">
      <c r="A331" s="24"/>
      <c r="B331" s="17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 x14ac:dyDescent="0.35">
      <c r="A332" s="24"/>
      <c r="B332" s="17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 x14ac:dyDescent="0.35">
      <c r="A333" s="24"/>
      <c r="B333" s="17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 x14ac:dyDescent="0.35">
      <c r="A334" s="24"/>
      <c r="B334" s="17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 x14ac:dyDescent="0.35">
      <c r="A335" s="24"/>
      <c r="B335" s="17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 x14ac:dyDescent="0.35">
      <c r="A336" s="24"/>
      <c r="B336" s="17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 x14ac:dyDescent="0.35">
      <c r="A337" s="24"/>
      <c r="B337" s="17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 x14ac:dyDescent="0.35">
      <c r="A338" s="24"/>
      <c r="B338" s="17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 x14ac:dyDescent="0.35">
      <c r="A339" s="24"/>
      <c r="B339" s="17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 x14ac:dyDescent="0.35">
      <c r="A340" s="24"/>
      <c r="B340" s="17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 x14ac:dyDescent="0.35">
      <c r="A341" s="24"/>
      <c r="B341" s="17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 x14ac:dyDescent="0.35">
      <c r="A342" s="24"/>
      <c r="B342" s="17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 x14ac:dyDescent="0.35">
      <c r="A343" s="24"/>
      <c r="B343" s="17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 x14ac:dyDescent="0.35">
      <c r="A344" s="24"/>
      <c r="B344" s="17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 x14ac:dyDescent="0.35">
      <c r="A345" s="24"/>
      <c r="B345" s="17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 x14ac:dyDescent="0.35">
      <c r="A346" s="24"/>
      <c r="B346" s="17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 x14ac:dyDescent="0.35">
      <c r="A347" s="24"/>
      <c r="B347" s="17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 x14ac:dyDescent="0.35">
      <c r="A348" s="24"/>
      <c r="B348" s="17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 x14ac:dyDescent="0.35">
      <c r="A349" s="24"/>
      <c r="B349" s="17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 x14ac:dyDescent="0.35">
      <c r="A350" s="24"/>
      <c r="B350" s="17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 x14ac:dyDescent="0.35">
      <c r="A351" s="24"/>
      <c r="B351" s="17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 x14ac:dyDescent="0.35">
      <c r="A352" s="24"/>
      <c r="B352" s="17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 x14ac:dyDescent="0.35">
      <c r="A353" s="24"/>
      <c r="B353" s="17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 x14ac:dyDescent="0.35">
      <c r="A354" s="24"/>
      <c r="B354" s="17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 x14ac:dyDescent="0.35">
      <c r="A355" s="24"/>
      <c r="B355" s="17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 x14ac:dyDescent="0.35">
      <c r="A356" s="24"/>
      <c r="B356" s="17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 x14ac:dyDescent="0.35">
      <c r="A357" s="24"/>
      <c r="B357" s="17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 x14ac:dyDescent="0.35">
      <c r="A358" s="24"/>
      <c r="B358" s="17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 x14ac:dyDescent="0.35">
      <c r="A359" s="24"/>
      <c r="B359" s="17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 x14ac:dyDescent="0.35">
      <c r="A360" s="24"/>
      <c r="B360" s="17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 x14ac:dyDescent="0.35">
      <c r="A361" s="24"/>
      <c r="B361" s="17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 x14ac:dyDescent="0.35">
      <c r="A362" s="24"/>
      <c r="B362" s="17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 x14ac:dyDescent="0.35">
      <c r="A363" s="24"/>
      <c r="B363" s="17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 x14ac:dyDescent="0.35">
      <c r="A364" s="24"/>
      <c r="B364" s="17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 x14ac:dyDescent="0.35">
      <c r="A365" s="24"/>
      <c r="B365" s="17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 x14ac:dyDescent="0.35">
      <c r="A366" s="24"/>
      <c r="B366" s="17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 x14ac:dyDescent="0.35">
      <c r="A367" s="24"/>
      <c r="B367" s="17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 x14ac:dyDescent="0.35">
      <c r="A368" s="24"/>
      <c r="B368" s="17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 x14ac:dyDescent="0.35">
      <c r="A369" s="24"/>
      <c r="B369" s="17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 x14ac:dyDescent="0.35">
      <c r="A370" s="24"/>
      <c r="B370" s="17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 x14ac:dyDescent="0.35">
      <c r="A371" s="24"/>
      <c r="B371" s="17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 x14ac:dyDescent="0.35">
      <c r="A372" s="24"/>
      <c r="B372" s="17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 x14ac:dyDescent="0.35">
      <c r="A373" s="24"/>
      <c r="B373" s="17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 x14ac:dyDescent="0.35">
      <c r="A374" s="24"/>
      <c r="B374" s="17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 x14ac:dyDescent="0.35">
      <c r="A375" s="24"/>
      <c r="B375" s="17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 x14ac:dyDescent="0.35">
      <c r="A376" s="24"/>
      <c r="B376" s="17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 x14ac:dyDescent="0.35">
      <c r="A377" s="24"/>
      <c r="B377" s="17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 x14ac:dyDescent="0.35">
      <c r="A378" s="24"/>
      <c r="B378" s="17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 x14ac:dyDescent="0.35">
      <c r="A379" s="24"/>
      <c r="B379" s="17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 x14ac:dyDescent="0.35">
      <c r="A380" s="24"/>
      <c r="B380" s="17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 x14ac:dyDescent="0.35">
      <c r="A381" s="24"/>
      <c r="B381" s="17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 x14ac:dyDescent="0.35">
      <c r="A382" s="24"/>
      <c r="B382" s="17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 x14ac:dyDescent="0.35">
      <c r="A383" s="24"/>
      <c r="B383" s="17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 x14ac:dyDescent="0.35">
      <c r="A384" s="24"/>
      <c r="B384" s="17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 x14ac:dyDescent="0.35">
      <c r="A385" s="24"/>
      <c r="B385" s="17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 x14ac:dyDescent="0.35">
      <c r="A386" s="24"/>
      <c r="B386" s="17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 x14ac:dyDescent="0.35">
      <c r="A387" s="24"/>
      <c r="B387" s="17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 x14ac:dyDescent="0.35">
      <c r="A388" s="24"/>
      <c r="B388" s="17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 x14ac:dyDescent="0.35">
      <c r="A389" s="24"/>
      <c r="B389" s="17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 x14ac:dyDescent="0.35">
      <c r="A390" s="24"/>
      <c r="B390" s="17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 x14ac:dyDescent="0.35">
      <c r="A391" s="24"/>
      <c r="B391" s="17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 x14ac:dyDescent="0.35">
      <c r="A392" s="24"/>
      <c r="B392" s="17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 x14ac:dyDescent="0.35">
      <c r="A393" s="24"/>
      <c r="B393" s="17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 x14ac:dyDescent="0.35">
      <c r="A394" s="24"/>
      <c r="B394" s="17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 x14ac:dyDescent="0.35">
      <c r="A395" s="24"/>
      <c r="B395" s="17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 x14ac:dyDescent="0.35">
      <c r="A396" s="24"/>
      <c r="B396" s="17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 x14ac:dyDescent="0.35">
      <c r="A397" s="24"/>
      <c r="B397" s="17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 x14ac:dyDescent="0.35">
      <c r="A398" s="24"/>
      <c r="B398" s="17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 x14ac:dyDescent="0.35">
      <c r="A399" s="24"/>
      <c r="B399" s="17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 x14ac:dyDescent="0.35">
      <c r="A400" s="24"/>
      <c r="B400" s="17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 x14ac:dyDescent="0.35">
      <c r="A401" s="24"/>
      <c r="B401" s="17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 x14ac:dyDescent="0.35">
      <c r="A402" s="24"/>
      <c r="B402" s="17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 x14ac:dyDescent="0.35">
      <c r="A403" s="24"/>
      <c r="B403" s="17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 x14ac:dyDescent="0.35">
      <c r="A404" s="24"/>
      <c r="B404" s="17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 x14ac:dyDescent="0.35">
      <c r="A405" s="24"/>
      <c r="B405" s="17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 x14ac:dyDescent="0.35">
      <c r="A406" s="24"/>
      <c r="B406" s="17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 x14ac:dyDescent="0.35">
      <c r="A407" s="24"/>
      <c r="B407" s="17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 x14ac:dyDescent="0.35">
      <c r="A408" s="24"/>
      <c r="B408" s="17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 x14ac:dyDescent="0.35">
      <c r="A409" s="24"/>
      <c r="B409" s="17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 x14ac:dyDescent="0.35">
      <c r="A410" s="24"/>
      <c r="B410" s="17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 x14ac:dyDescent="0.35">
      <c r="A411" s="24"/>
      <c r="B411" s="17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 x14ac:dyDescent="0.35">
      <c r="A412" s="24"/>
      <c r="B412" s="17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 x14ac:dyDescent="0.35">
      <c r="A413" s="24"/>
      <c r="B413" s="17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 x14ac:dyDescent="0.35">
      <c r="A414" s="24"/>
      <c r="B414" s="17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 x14ac:dyDescent="0.35">
      <c r="A415" s="24"/>
      <c r="B415" s="17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 x14ac:dyDescent="0.35">
      <c r="A416" s="24"/>
      <c r="B416" s="17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 x14ac:dyDescent="0.35">
      <c r="A417" s="24"/>
      <c r="B417" s="17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 x14ac:dyDescent="0.35">
      <c r="A418" s="24"/>
      <c r="B418" s="17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 x14ac:dyDescent="0.35">
      <c r="A419" s="24"/>
      <c r="B419" s="17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 x14ac:dyDescent="0.35">
      <c r="A420" s="24"/>
      <c r="B420" s="17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 x14ac:dyDescent="0.35">
      <c r="A421" s="24"/>
      <c r="B421" s="17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 x14ac:dyDescent="0.35">
      <c r="A422" s="24"/>
      <c r="B422" s="17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 x14ac:dyDescent="0.35">
      <c r="A423" s="24"/>
      <c r="B423" s="17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 x14ac:dyDescent="0.35">
      <c r="A424" s="24"/>
      <c r="B424" s="17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 x14ac:dyDescent="0.35">
      <c r="A425" s="24"/>
      <c r="B425" s="17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 x14ac:dyDescent="0.35">
      <c r="A426" s="24"/>
      <c r="B426" s="17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 x14ac:dyDescent="0.35">
      <c r="A427" s="24"/>
      <c r="B427" s="17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 x14ac:dyDescent="0.35">
      <c r="A428" s="24"/>
      <c r="B428" s="17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 x14ac:dyDescent="0.35">
      <c r="A429" s="24"/>
      <c r="B429" s="17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 x14ac:dyDescent="0.35">
      <c r="A430" s="24"/>
      <c r="B430" s="17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 x14ac:dyDescent="0.35">
      <c r="A431" s="24"/>
      <c r="B431" s="17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 x14ac:dyDescent="0.35">
      <c r="A432" s="24"/>
      <c r="B432" s="17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 x14ac:dyDescent="0.35">
      <c r="A433" s="24"/>
      <c r="B433" s="17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 x14ac:dyDescent="0.35">
      <c r="A434" s="24"/>
      <c r="B434" s="17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 x14ac:dyDescent="0.35">
      <c r="A435" s="24"/>
      <c r="B435" s="17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 x14ac:dyDescent="0.35">
      <c r="A436" s="24"/>
      <c r="B436" s="17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 x14ac:dyDescent="0.35">
      <c r="A437" s="24"/>
      <c r="B437" s="17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 x14ac:dyDescent="0.35">
      <c r="A438" s="24"/>
      <c r="B438" s="17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 x14ac:dyDescent="0.35">
      <c r="A439" s="24"/>
      <c r="B439" s="17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 x14ac:dyDescent="0.35">
      <c r="A440" s="24"/>
      <c r="B440" s="17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 x14ac:dyDescent="0.35">
      <c r="A441" s="24"/>
      <c r="B441" s="17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 x14ac:dyDescent="0.35">
      <c r="A442" s="24"/>
      <c r="B442" s="17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 x14ac:dyDescent="0.35">
      <c r="A443" s="24"/>
      <c r="B443" s="17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 x14ac:dyDescent="0.35">
      <c r="A444" s="24"/>
      <c r="B444" s="17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 x14ac:dyDescent="0.35">
      <c r="A445" s="24"/>
      <c r="B445" s="17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 x14ac:dyDescent="0.35">
      <c r="A446" s="24"/>
      <c r="B446" s="17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 x14ac:dyDescent="0.35">
      <c r="A447" s="24"/>
      <c r="B447" s="17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 x14ac:dyDescent="0.35">
      <c r="A448" s="24"/>
      <c r="B448" s="17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 x14ac:dyDescent="0.35">
      <c r="A449" s="24"/>
      <c r="B449" s="17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 x14ac:dyDescent="0.35">
      <c r="A450" s="24"/>
      <c r="B450" s="17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 x14ac:dyDescent="0.35">
      <c r="A451" s="24"/>
      <c r="B451" s="17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 x14ac:dyDescent="0.35">
      <c r="A452" s="24"/>
      <c r="B452" s="17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 x14ac:dyDescent="0.35">
      <c r="A453" s="24"/>
      <c r="B453" s="17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 x14ac:dyDescent="0.35">
      <c r="A454" s="24"/>
      <c r="B454" s="17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 x14ac:dyDescent="0.35">
      <c r="A455" s="24"/>
      <c r="B455" s="17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 x14ac:dyDescent="0.35">
      <c r="A456" s="24"/>
      <c r="B456" s="17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 x14ac:dyDescent="0.35">
      <c r="A457" s="24"/>
      <c r="B457" s="17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 x14ac:dyDescent="0.35">
      <c r="A458" s="24"/>
      <c r="B458" s="17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 x14ac:dyDescent="0.35">
      <c r="A459" s="24"/>
      <c r="B459" s="17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 x14ac:dyDescent="0.35">
      <c r="A460" s="24"/>
      <c r="B460" s="17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 x14ac:dyDescent="0.35">
      <c r="A461" s="24"/>
      <c r="B461" s="17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 x14ac:dyDescent="0.35">
      <c r="A462" s="24"/>
      <c r="B462" s="17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 x14ac:dyDescent="0.35">
      <c r="A463" s="24"/>
      <c r="B463" s="17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 x14ac:dyDescent="0.35">
      <c r="A464" s="24"/>
      <c r="B464" s="17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 x14ac:dyDescent="0.35">
      <c r="A465" s="24"/>
      <c r="B465" s="17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 x14ac:dyDescent="0.35">
      <c r="A466" s="24"/>
      <c r="B466" s="17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 x14ac:dyDescent="0.35">
      <c r="A467" s="24"/>
      <c r="B467" s="17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 x14ac:dyDescent="0.35">
      <c r="A468" s="24"/>
      <c r="B468" s="17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 x14ac:dyDescent="0.35">
      <c r="A469" s="24"/>
      <c r="B469" s="17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 x14ac:dyDescent="0.35">
      <c r="A470" s="24"/>
      <c r="B470" s="17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 x14ac:dyDescent="0.35">
      <c r="A471" s="24"/>
      <c r="B471" s="17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 x14ac:dyDescent="0.35">
      <c r="A472" s="24"/>
      <c r="B472" s="17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 x14ac:dyDescent="0.35">
      <c r="A473" s="24"/>
      <c r="B473" s="17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 x14ac:dyDescent="0.35">
      <c r="A474" s="24"/>
      <c r="B474" s="17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 x14ac:dyDescent="0.35">
      <c r="A475" s="24"/>
      <c r="B475" s="17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 x14ac:dyDescent="0.35">
      <c r="A476" s="24"/>
      <c r="B476" s="17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 x14ac:dyDescent="0.35">
      <c r="A477" s="24"/>
      <c r="B477" s="17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 x14ac:dyDescent="0.35">
      <c r="A478" s="24"/>
      <c r="B478" s="17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 x14ac:dyDescent="0.35">
      <c r="A479" s="24"/>
      <c r="B479" s="17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 x14ac:dyDescent="0.35">
      <c r="A480" s="24"/>
      <c r="B480" s="17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 x14ac:dyDescent="0.35">
      <c r="A481" s="24"/>
      <c r="B481" s="17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 x14ac:dyDescent="0.35">
      <c r="A482" s="24"/>
      <c r="B482" s="17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 x14ac:dyDescent="0.35">
      <c r="A483" s="24"/>
      <c r="B483" s="17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 x14ac:dyDescent="0.35">
      <c r="A484" s="24"/>
      <c r="B484" s="17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 x14ac:dyDescent="0.35">
      <c r="A485" s="24"/>
      <c r="B485" s="17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 x14ac:dyDescent="0.35">
      <c r="A486" s="24"/>
      <c r="B486" s="17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 x14ac:dyDescent="0.35">
      <c r="A487" s="24"/>
      <c r="B487" s="17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 x14ac:dyDescent="0.35">
      <c r="A488" s="24"/>
      <c r="B488" s="17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 x14ac:dyDescent="0.35">
      <c r="A489" s="24"/>
      <c r="B489" s="17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 x14ac:dyDescent="0.35">
      <c r="A490" s="24"/>
      <c r="B490" s="17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 x14ac:dyDescent="0.35">
      <c r="A491" s="24"/>
      <c r="B491" s="17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 x14ac:dyDescent="0.35">
      <c r="A492" s="24"/>
      <c r="B492" s="17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 x14ac:dyDescent="0.35">
      <c r="A493" s="24"/>
      <c r="B493" s="17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 x14ac:dyDescent="0.35">
      <c r="A494" s="24"/>
      <c r="B494" s="17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 x14ac:dyDescent="0.35">
      <c r="A495" s="24"/>
      <c r="B495" s="17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 x14ac:dyDescent="0.35">
      <c r="A496" s="24"/>
      <c r="B496" s="17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 x14ac:dyDescent="0.35">
      <c r="A497" s="24"/>
      <c r="B497" s="17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 x14ac:dyDescent="0.35">
      <c r="A498" s="24"/>
      <c r="B498" s="17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 x14ac:dyDescent="0.35">
      <c r="A499" s="24"/>
      <c r="B499" s="17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 x14ac:dyDescent="0.35">
      <c r="A500" s="24"/>
      <c r="B500" s="17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 x14ac:dyDescent="0.35">
      <c r="A501" s="24"/>
      <c r="B501" s="17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 x14ac:dyDescent="0.35">
      <c r="A502" s="24"/>
      <c r="B502" s="17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 x14ac:dyDescent="0.35">
      <c r="A503" s="24"/>
      <c r="B503" s="17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 x14ac:dyDescent="0.35">
      <c r="A504" s="24"/>
      <c r="B504" s="17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 x14ac:dyDescent="0.35">
      <c r="A505" s="24"/>
      <c r="B505" s="17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 x14ac:dyDescent="0.35">
      <c r="A506" s="24"/>
      <c r="B506" s="17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 x14ac:dyDescent="0.35">
      <c r="A507" s="24"/>
      <c r="B507" s="17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 x14ac:dyDescent="0.35">
      <c r="A508" s="24"/>
      <c r="B508" s="17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 x14ac:dyDescent="0.35">
      <c r="A509" s="24"/>
      <c r="B509" s="17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 x14ac:dyDescent="0.35">
      <c r="A510" s="24"/>
      <c r="B510" s="17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 x14ac:dyDescent="0.35">
      <c r="A511" s="24"/>
      <c r="B511" s="17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 x14ac:dyDescent="0.35">
      <c r="A512" s="24"/>
      <c r="B512" s="17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 x14ac:dyDescent="0.35">
      <c r="A513" s="24"/>
      <c r="B513" s="17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 x14ac:dyDescent="0.35">
      <c r="A514" s="24"/>
      <c r="B514" s="17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 x14ac:dyDescent="0.35">
      <c r="A515" s="24"/>
      <c r="B515" s="17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 x14ac:dyDescent="0.35">
      <c r="A516" s="24"/>
      <c r="B516" s="17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 x14ac:dyDescent="0.35">
      <c r="A517" s="24"/>
      <c r="B517" s="17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 x14ac:dyDescent="0.35">
      <c r="A518" s="24"/>
      <c r="B518" s="17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 x14ac:dyDescent="0.35">
      <c r="A519" s="24"/>
      <c r="B519" s="17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 x14ac:dyDescent="0.35">
      <c r="A520" s="24"/>
      <c r="B520" s="17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 x14ac:dyDescent="0.35">
      <c r="A521" s="24"/>
      <c r="B521" s="17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 x14ac:dyDescent="0.35">
      <c r="A522" s="24"/>
      <c r="B522" s="17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 x14ac:dyDescent="0.35">
      <c r="A523" s="24"/>
      <c r="B523" s="17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 x14ac:dyDescent="0.35">
      <c r="A524" s="24"/>
      <c r="B524" s="17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 x14ac:dyDescent="0.35">
      <c r="A525" s="24"/>
      <c r="B525" s="17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 x14ac:dyDescent="0.35">
      <c r="A526" s="24"/>
      <c r="B526" s="17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 x14ac:dyDescent="0.35">
      <c r="A527" s="24"/>
      <c r="B527" s="17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 x14ac:dyDescent="0.35">
      <c r="A528" s="24"/>
      <c r="B528" s="17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 x14ac:dyDescent="0.35">
      <c r="A529" s="24"/>
      <c r="B529" s="17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 x14ac:dyDescent="0.35">
      <c r="A530" s="24"/>
      <c r="B530" s="17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 x14ac:dyDescent="0.35">
      <c r="A531" s="24"/>
      <c r="B531" s="17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 x14ac:dyDescent="0.35">
      <c r="A532" s="24"/>
      <c r="B532" s="17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 x14ac:dyDescent="0.35">
      <c r="A533" s="24"/>
      <c r="B533" s="17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 x14ac:dyDescent="0.35">
      <c r="A534" s="24"/>
      <c r="B534" s="17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 x14ac:dyDescent="0.35">
      <c r="A535" s="24"/>
      <c r="B535" s="17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 x14ac:dyDescent="0.35">
      <c r="A536" s="24"/>
      <c r="B536" s="17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 x14ac:dyDescent="0.35">
      <c r="A537" s="24"/>
      <c r="B537" s="17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 x14ac:dyDescent="0.35">
      <c r="A538" s="24"/>
      <c r="B538" s="17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 x14ac:dyDescent="0.35">
      <c r="A539" s="24"/>
      <c r="B539" s="17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 x14ac:dyDescent="0.35">
      <c r="A540" s="24"/>
      <c r="B540" s="17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 x14ac:dyDescent="0.35">
      <c r="A541" s="24"/>
      <c r="B541" s="17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 x14ac:dyDescent="0.35">
      <c r="A542" s="24"/>
      <c r="B542" s="17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 x14ac:dyDescent="0.35">
      <c r="A543" s="24"/>
      <c r="B543" s="17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 x14ac:dyDescent="0.35">
      <c r="A544" s="24"/>
      <c r="B544" s="17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 x14ac:dyDescent="0.35">
      <c r="A545" s="24"/>
      <c r="B545" s="17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 x14ac:dyDescent="0.35">
      <c r="A546" s="24"/>
      <c r="B546" s="17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 x14ac:dyDescent="0.35">
      <c r="A547" s="24"/>
      <c r="B547" s="17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 x14ac:dyDescent="0.35">
      <c r="A548" s="24"/>
      <c r="B548" s="17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 x14ac:dyDescent="0.35">
      <c r="A549" s="24"/>
      <c r="B549" s="17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 x14ac:dyDescent="0.35">
      <c r="A550" s="24"/>
      <c r="B550" s="17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 x14ac:dyDescent="0.35">
      <c r="A551" s="24"/>
      <c r="B551" s="17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 x14ac:dyDescent="0.35">
      <c r="A552" s="24"/>
      <c r="B552" s="17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 x14ac:dyDescent="0.35">
      <c r="A553" s="24"/>
      <c r="B553" s="17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 x14ac:dyDescent="0.35">
      <c r="A554" s="24"/>
      <c r="B554" s="17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 x14ac:dyDescent="0.35">
      <c r="A555" s="24"/>
      <c r="B555" s="17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 x14ac:dyDescent="0.35">
      <c r="A556" s="24"/>
      <c r="B556" s="17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 x14ac:dyDescent="0.35">
      <c r="A557" s="24"/>
      <c r="B557" s="17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 x14ac:dyDescent="0.35">
      <c r="A558" s="24"/>
      <c r="B558" s="17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 x14ac:dyDescent="0.35">
      <c r="A559" s="24"/>
      <c r="B559" s="17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 x14ac:dyDescent="0.35">
      <c r="A560" s="24"/>
      <c r="B560" s="17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 x14ac:dyDescent="0.35">
      <c r="A561" s="24"/>
      <c r="B561" s="17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 x14ac:dyDescent="0.35">
      <c r="A562" s="24"/>
      <c r="B562" s="17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 x14ac:dyDescent="0.35">
      <c r="A563" s="24"/>
      <c r="B563" s="17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 x14ac:dyDescent="0.35">
      <c r="A564" s="24"/>
      <c r="B564" s="17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 x14ac:dyDescent="0.35">
      <c r="A565" s="24"/>
      <c r="B565" s="17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 x14ac:dyDescent="0.35">
      <c r="A566" s="24"/>
      <c r="B566" s="17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 x14ac:dyDescent="0.35">
      <c r="A567" s="24"/>
      <c r="B567" s="17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 x14ac:dyDescent="0.35">
      <c r="A568" s="24"/>
      <c r="B568" s="17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 x14ac:dyDescent="0.35">
      <c r="A569" s="24"/>
      <c r="B569" s="17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 x14ac:dyDescent="0.35">
      <c r="A570" s="24"/>
      <c r="B570" s="17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 x14ac:dyDescent="0.35">
      <c r="A571" s="24"/>
      <c r="B571" s="17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 x14ac:dyDescent="0.35">
      <c r="A572" s="24"/>
      <c r="B572" s="17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 x14ac:dyDescent="0.35">
      <c r="A573" s="24"/>
      <c r="B573" s="17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 x14ac:dyDescent="0.35">
      <c r="A574" s="24"/>
      <c r="B574" s="17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 x14ac:dyDescent="0.35">
      <c r="A575" s="24"/>
      <c r="B575" s="17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 x14ac:dyDescent="0.35">
      <c r="A576" s="24"/>
      <c r="B576" s="17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 x14ac:dyDescent="0.35">
      <c r="A577" s="24"/>
      <c r="B577" s="17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 x14ac:dyDescent="0.35">
      <c r="A578" s="24"/>
      <c r="B578" s="17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 x14ac:dyDescent="0.35">
      <c r="A579" s="24"/>
      <c r="B579" s="17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 x14ac:dyDescent="0.35">
      <c r="A580" s="24"/>
      <c r="B580" s="17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 x14ac:dyDescent="0.35">
      <c r="A581" s="24"/>
      <c r="B581" s="17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 x14ac:dyDescent="0.35">
      <c r="A582" s="24"/>
      <c r="B582" s="17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 x14ac:dyDescent="0.35">
      <c r="A583" s="24"/>
      <c r="B583" s="17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 x14ac:dyDescent="0.35">
      <c r="A584" s="24"/>
      <c r="B584" s="17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 x14ac:dyDescent="0.35">
      <c r="A585" s="24"/>
      <c r="B585" s="17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 x14ac:dyDescent="0.35">
      <c r="A586" s="24"/>
      <c r="B586" s="17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 x14ac:dyDescent="0.35">
      <c r="A587" s="24"/>
      <c r="B587" s="17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 x14ac:dyDescent="0.35">
      <c r="A588" s="24"/>
      <c r="B588" s="17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 x14ac:dyDescent="0.35">
      <c r="A589" s="24"/>
      <c r="B589" s="17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 x14ac:dyDescent="0.35">
      <c r="A590" s="24"/>
      <c r="B590" s="17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 x14ac:dyDescent="0.35">
      <c r="A591" s="24"/>
      <c r="B591" s="17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 x14ac:dyDescent="0.35">
      <c r="A592" s="24"/>
      <c r="B592" s="17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 x14ac:dyDescent="0.35">
      <c r="A593" s="24"/>
      <c r="B593" s="17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 x14ac:dyDescent="0.35">
      <c r="A594" s="24"/>
      <c r="B594" s="17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 x14ac:dyDescent="0.35">
      <c r="A595" s="24"/>
      <c r="B595" s="17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 x14ac:dyDescent="0.35">
      <c r="A596" s="24"/>
      <c r="B596" s="17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 x14ac:dyDescent="0.35">
      <c r="A597" s="24"/>
      <c r="B597" s="17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 x14ac:dyDescent="0.35">
      <c r="A598" s="24"/>
      <c r="B598" s="17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 x14ac:dyDescent="0.35">
      <c r="A599" s="24"/>
      <c r="B599" s="17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 x14ac:dyDescent="0.35">
      <c r="A600" s="24"/>
      <c r="B600" s="17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 x14ac:dyDescent="0.35">
      <c r="A601" s="24"/>
      <c r="B601" s="17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 x14ac:dyDescent="0.35">
      <c r="A602" s="24"/>
      <c r="B602" s="17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 x14ac:dyDescent="0.35">
      <c r="A603" s="24"/>
      <c r="B603" s="17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 x14ac:dyDescent="0.35">
      <c r="A604" s="24"/>
      <c r="B604" s="17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 x14ac:dyDescent="0.35">
      <c r="A605" s="24"/>
      <c r="B605" s="17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 x14ac:dyDescent="0.35">
      <c r="A606" s="24"/>
      <c r="B606" s="17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 x14ac:dyDescent="0.35">
      <c r="A607" s="24"/>
      <c r="B607" s="17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 x14ac:dyDescent="0.35">
      <c r="A608" s="24"/>
      <c r="B608" s="17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 x14ac:dyDescent="0.35">
      <c r="A609" s="24"/>
      <c r="B609" s="17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 x14ac:dyDescent="0.35">
      <c r="A610" s="24"/>
      <c r="B610" s="17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 x14ac:dyDescent="0.35">
      <c r="A611" s="24"/>
      <c r="B611" s="17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 x14ac:dyDescent="0.35">
      <c r="A612" s="24"/>
      <c r="B612" s="17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 x14ac:dyDescent="0.35">
      <c r="A613" s="24"/>
      <c r="B613" s="17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 x14ac:dyDescent="0.35">
      <c r="A614" s="24"/>
      <c r="B614" s="17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 x14ac:dyDescent="0.35">
      <c r="A615" s="24"/>
      <c r="B615" s="17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 x14ac:dyDescent="0.35">
      <c r="A616" s="24"/>
      <c r="B616" s="17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 x14ac:dyDescent="0.35">
      <c r="A617" s="24"/>
      <c r="B617" s="17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 x14ac:dyDescent="0.35">
      <c r="A618" s="24"/>
      <c r="B618" s="17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 x14ac:dyDescent="0.35">
      <c r="A619" s="24"/>
      <c r="B619" s="17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 x14ac:dyDescent="0.35">
      <c r="A620" s="24"/>
      <c r="B620" s="17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 x14ac:dyDescent="0.35">
      <c r="A621" s="24"/>
      <c r="B621" s="17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 x14ac:dyDescent="0.35">
      <c r="A622" s="24"/>
      <c r="B622" s="17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 x14ac:dyDescent="0.35">
      <c r="A623" s="24"/>
      <c r="B623" s="17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 x14ac:dyDescent="0.35">
      <c r="A624" s="24"/>
      <c r="B624" s="17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 x14ac:dyDescent="0.35">
      <c r="A625" s="24"/>
      <c r="B625" s="17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 x14ac:dyDescent="0.35">
      <c r="A626" s="24"/>
      <c r="B626" s="17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 x14ac:dyDescent="0.35">
      <c r="A627" s="24"/>
      <c r="B627" s="17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 x14ac:dyDescent="0.35">
      <c r="A628" s="24"/>
      <c r="B628" s="17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 x14ac:dyDescent="0.35">
      <c r="A629" s="24"/>
      <c r="B629" s="17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 x14ac:dyDescent="0.35">
      <c r="A630" s="24"/>
      <c r="B630" s="17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 x14ac:dyDescent="0.35">
      <c r="A631" s="24"/>
      <c r="B631" s="17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 x14ac:dyDescent="0.35">
      <c r="A632" s="24"/>
      <c r="B632" s="17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 x14ac:dyDescent="0.35">
      <c r="A633" s="24"/>
      <c r="B633" s="17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 x14ac:dyDescent="0.35">
      <c r="A634" s="24"/>
      <c r="B634" s="17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 x14ac:dyDescent="0.35">
      <c r="A635" s="24"/>
      <c r="B635" s="17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 x14ac:dyDescent="0.35">
      <c r="A636" s="24"/>
      <c r="B636" s="17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 x14ac:dyDescent="0.35">
      <c r="A637" s="24"/>
      <c r="B637" s="17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 x14ac:dyDescent="0.35">
      <c r="A638" s="24"/>
      <c r="B638" s="17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 x14ac:dyDescent="0.35">
      <c r="A639" s="24"/>
      <c r="B639" s="17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 x14ac:dyDescent="0.35">
      <c r="A640" s="24"/>
      <c r="B640" s="17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 x14ac:dyDescent="0.35">
      <c r="A641" s="24"/>
      <c r="B641" s="17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 x14ac:dyDescent="0.35">
      <c r="A642" s="24"/>
      <c r="B642" s="17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 x14ac:dyDescent="0.35">
      <c r="A643" s="24"/>
      <c r="B643" s="17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 x14ac:dyDescent="0.35">
      <c r="A644" s="24"/>
      <c r="B644" s="17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 x14ac:dyDescent="0.35">
      <c r="A645" s="24"/>
      <c r="B645" s="17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 x14ac:dyDescent="0.35">
      <c r="A646" s="24"/>
      <c r="B646" s="17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 x14ac:dyDescent="0.35">
      <c r="A647" s="24"/>
      <c r="B647" s="17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 x14ac:dyDescent="0.35">
      <c r="A648" s="24"/>
      <c r="B648" s="17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 x14ac:dyDescent="0.35">
      <c r="A649" s="24"/>
      <c r="B649" s="17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 x14ac:dyDescent="0.35">
      <c r="A650" s="24"/>
      <c r="B650" s="17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 x14ac:dyDescent="0.35">
      <c r="A651" s="24"/>
      <c r="B651" s="17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 x14ac:dyDescent="0.35">
      <c r="A652" s="24"/>
      <c r="B652" s="17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 x14ac:dyDescent="0.35">
      <c r="A653" s="24"/>
      <c r="B653" s="17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 x14ac:dyDescent="0.35">
      <c r="A654" s="24"/>
      <c r="B654" s="17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 x14ac:dyDescent="0.35">
      <c r="A655" s="24"/>
      <c r="B655" s="17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 x14ac:dyDescent="0.35">
      <c r="A656" s="24"/>
      <c r="B656" s="17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 x14ac:dyDescent="0.35">
      <c r="A657" s="24"/>
      <c r="B657" s="17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 x14ac:dyDescent="0.35">
      <c r="A658" s="24"/>
      <c r="B658" s="17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 x14ac:dyDescent="0.35">
      <c r="A659" s="24"/>
      <c r="B659" s="17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 x14ac:dyDescent="0.35">
      <c r="A660" s="24"/>
      <c r="B660" s="17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 x14ac:dyDescent="0.35">
      <c r="A661" s="24"/>
      <c r="B661" s="17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 x14ac:dyDescent="0.35">
      <c r="A662" s="24"/>
      <c r="B662" s="17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 x14ac:dyDescent="0.35">
      <c r="A663" s="24"/>
      <c r="B663" s="17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 x14ac:dyDescent="0.35">
      <c r="A664" s="24"/>
      <c r="B664" s="17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 x14ac:dyDescent="0.35">
      <c r="A665" s="24"/>
      <c r="B665" s="17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 x14ac:dyDescent="0.35">
      <c r="A666" s="24"/>
      <c r="B666" s="17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 x14ac:dyDescent="0.35">
      <c r="A667" s="24"/>
      <c r="B667" s="17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 x14ac:dyDescent="0.35">
      <c r="A668" s="24"/>
      <c r="B668" s="17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 x14ac:dyDescent="0.35">
      <c r="A669" s="24"/>
      <c r="B669" s="17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 x14ac:dyDescent="0.35">
      <c r="A670" s="24"/>
      <c r="B670" s="17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 x14ac:dyDescent="0.35">
      <c r="A671" s="24"/>
      <c r="B671" s="17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 x14ac:dyDescent="0.35">
      <c r="A672" s="24"/>
      <c r="B672" s="17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 x14ac:dyDescent="0.35">
      <c r="A673" s="24"/>
      <c r="B673" s="17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 x14ac:dyDescent="0.35">
      <c r="A674" s="24"/>
      <c r="B674" s="17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 x14ac:dyDescent="0.35">
      <c r="A675" s="24"/>
      <c r="B675" s="17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 x14ac:dyDescent="0.35">
      <c r="A676" s="24"/>
      <c r="B676" s="17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 x14ac:dyDescent="0.35">
      <c r="A677" s="24"/>
      <c r="B677" s="17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 x14ac:dyDescent="0.35">
      <c r="A678" s="24"/>
      <c r="B678" s="17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 x14ac:dyDescent="0.35">
      <c r="A679" s="24"/>
      <c r="B679" s="17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 x14ac:dyDescent="0.35">
      <c r="A680" s="24"/>
      <c r="B680" s="17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 x14ac:dyDescent="0.35">
      <c r="A681" s="24"/>
      <c r="B681" s="17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 x14ac:dyDescent="0.35">
      <c r="A682" s="24"/>
      <c r="B682" s="17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 x14ac:dyDescent="0.35">
      <c r="A683" s="24"/>
      <c r="B683" s="17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 x14ac:dyDescent="0.35">
      <c r="A684" s="24"/>
      <c r="B684" s="17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 x14ac:dyDescent="0.35">
      <c r="A685" s="24"/>
      <c r="B685" s="17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 x14ac:dyDescent="0.35">
      <c r="A686" s="24"/>
      <c r="B686" s="17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 x14ac:dyDescent="0.35">
      <c r="A687" s="24"/>
      <c r="B687" s="17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 x14ac:dyDescent="0.35">
      <c r="A688" s="24"/>
      <c r="B688" s="17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 x14ac:dyDescent="0.35">
      <c r="A689" s="24"/>
      <c r="B689" s="17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 x14ac:dyDescent="0.35">
      <c r="A690" s="24"/>
      <c r="B690" s="17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 x14ac:dyDescent="0.35">
      <c r="A691" s="24"/>
      <c r="B691" s="17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 x14ac:dyDescent="0.35">
      <c r="A692" s="24"/>
      <c r="B692" s="17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 x14ac:dyDescent="0.35">
      <c r="A693" s="24"/>
      <c r="B693" s="17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 x14ac:dyDescent="0.35">
      <c r="A694" s="24"/>
      <c r="B694" s="17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 x14ac:dyDescent="0.35">
      <c r="A695" s="24"/>
      <c r="B695" s="17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 x14ac:dyDescent="0.35">
      <c r="A696" s="24"/>
      <c r="B696" s="17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 x14ac:dyDescent="0.35">
      <c r="A697" s="24"/>
      <c r="B697" s="17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 x14ac:dyDescent="0.35">
      <c r="A698" s="24"/>
      <c r="B698" s="17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 x14ac:dyDescent="0.35">
      <c r="A699" s="24"/>
      <c r="B699" s="17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 x14ac:dyDescent="0.35">
      <c r="A700" s="24"/>
      <c r="B700" s="17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 x14ac:dyDescent="0.35">
      <c r="A701" s="24"/>
      <c r="B701" s="17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 x14ac:dyDescent="0.35">
      <c r="A702" s="24"/>
      <c r="B702" s="17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 x14ac:dyDescent="0.35">
      <c r="A703" s="24"/>
      <c r="B703" s="17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 x14ac:dyDescent="0.35">
      <c r="A704" s="24"/>
      <c r="B704" s="17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 x14ac:dyDescent="0.35">
      <c r="A705" s="24"/>
      <c r="B705" s="17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 x14ac:dyDescent="0.35">
      <c r="A706" s="24"/>
      <c r="B706" s="17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 x14ac:dyDescent="0.35">
      <c r="A707" s="24"/>
      <c r="B707" s="17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 x14ac:dyDescent="0.35">
      <c r="A708" s="24"/>
      <c r="B708" s="17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 x14ac:dyDescent="0.35">
      <c r="A709" s="24"/>
      <c r="B709" s="17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 x14ac:dyDescent="0.35">
      <c r="A710" s="24"/>
      <c r="B710" s="17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 x14ac:dyDescent="0.35">
      <c r="A711" s="24"/>
      <c r="B711" s="17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 x14ac:dyDescent="0.35">
      <c r="A712" s="24"/>
      <c r="B712" s="17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 x14ac:dyDescent="0.35">
      <c r="A713" s="24"/>
      <c r="B713" s="17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 x14ac:dyDescent="0.35">
      <c r="A714" s="24"/>
      <c r="B714" s="17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 x14ac:dyDescent="0.35">
      <c r="A715" s="24"/>
      <c r="B715" s="17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 x14ac:dyDescent="0.35">
      <c r="A716" s="24"/>
      <c r="B716" s="17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 x14ac:dyDescent="0.35">
      <c r="A717" s="24"/>
      <c r="B717" s="17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 x14ac:dyDescent="0.35">
      <c r="A718" s="24"/>
      <c r="B718" s="17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 x14ac:dyDescent="0.35">
      <c r="A719" s="24"/>
      <c r="B719" s="17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 x14ac:dyDescent="0.35">
      <c r="A720" s="24"/>
      <c r="B720" s="17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 x14ac:dyDescent="0.35">
      <c r="A721" s="24"/>
      <c r="B721" s="17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 x14ac:dyDescent="0.35">
      <c r="A722" s="24"/>
      <c r="B722" s="17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 x14ac:dyDescent="0.35">
      <c r="A723" s="24"/>
      <c r="B723" s="17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 x14ac:dyDescent="0.35">
      <c r="A724" s="24"/>
      <c r="B724" s="17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 x14ac:dyDescent="0.35">
      <c r="A725" s="24"/>
      <c r="B725" s="17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 x14ac:dyDescent="0.35">
      <c r="A726" s="24"/>
      <c r="B726" s="17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 x14ac:dyDescent="0.35">
      <c r="A727" s="24"/>
      <c r="B727" s="17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 x14ac:dyDescent="0.35">
      <c r="A728" s="24"/>
      <c r="B728" s="17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 x14ac:dyDescent="0.35">
      <c r="A729" s="24"/>
      <c r="B729" s="17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 x14ac:dyDescent="0.35">
      <c r="A730" s="24"/>
      <c r="B730" s="17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 x14ac:dyDescent="0.35">
      <c r="A731" s="24"/>
      <c r="B731" s="17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 x14ac:dyDescent="0.35">
      <c r="A732" s="24"/>
      <c r="B732" s="17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 x14ac:dyDescent="0.35">
      <c r="A733" s="24"/>
      <c r="B733" s="17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 x14ac:dyDescent="0.35">
      <c r="A734" s="24"/>
      <c r="B734" s="17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 x14ac:dyDescent="0.35">
      <c r="A735" s="24"/>
      <c r="B735" s="17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 x14ac:dyDescent="0.35">
      <c r="A736" s="24"/>
      <c r="B736" s="17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 x14ac:dyDescent="0.35">
      <c r="A737" s="24"/>
      <c r="B737" s="17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 x14ac:dyDescent="0.35">
      <c r="A738" s="24"/>
      <c r="B738" s="17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 x14ac:dyDescent="0.35">
      <c r="A739" s="24"/>
      <c r="B739" s="17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 x14ac:dyDescent="0.35">
      <c r="A740" s="24"/>
      <c r="B740" s="17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 x14ac:dyDescent="0.35">
      <c r="A741" s="24"/>
      <c r="B741" s="17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 x14ac:dyDescent="0.35">
      <c r="A742" s="24"/>
      <c r="B742" s="17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 x14ac:dyDescent="0.35">
      <c r="A743" s="24"/>
      <c r="B743" s="17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 x14ac:dyDescent="0.35">
      <c r="A744" s="24"/>
      <c r="B744" s="17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 x14ac:dyDescent="0.35">
      <c r="A745" s="24"/>
      <c r="B745" s="17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 x14ac:dyDescent="0.35">
      <c r="A746" s="24"/>
      <c r="B746" s="17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 x14ac:dyDescent="0.35">
      <c r="A747" s="24"/>
      <c r="B747" s="17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 x14ac:dyDescent="0.35">
      <c r="A748" s="24"/>
      <c r="B748" s="17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 x14ac:dyDescent="0.35">
      <c r="A749" s="24"/>
      <c r="B749" s="17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 x14ac:dyDescent="0.35">
      <c r="A750" s="24"/>
      <c r="B750" s="17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 x14ac:dyDescent="0.35">
      <c r="A751" s="24"/>
      <c r="B751" s="17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 x14ac:dyDescent="0.35">
      <c r="A752" s="24"/>
      <c r="B752" s="17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 x14ac:dyDescent="0.35">
      <c r="A753" s="24"/>
      <c r="B753" s="17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 x14ac:dyDescent="0.35">
      <c r="A754" s="24"/>
      <c r="B754" s="17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 x14ac:dyDescent="0.35">
      <c r="A755" s="24"/>
      <c r="B755" s="17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 x14ac:dyDescent="0.35">
      <c r="A756" s="24"/>
      <c r="B756" s="17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 x14ac:dyDescent="0.35">
      <c r="A757" s="24"/>
      <c r="B757" s="17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 x14ac:dyDescent="0.35">
      <c r="A758" s="24"/>
      <c r="B758" s="17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 x14ac:dyDescent="0.35">
      <c r="A759" s="24"/>
      <c r="B759" s="17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 x14ac:dyDescent="0.35">
      <c r="A760" s="24"/>
      <c r="B760" s="17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 x14ac:dyDescent="0.35">
      <c r="A761" s="24"/>
      <c r="B761" s="17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 x14ac:dyDescent="0.35">
      <c r="A762" s="24"/>
      <c r="B762" s="17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 x14ac:dyDescent="0.35">
      <c r="A763" s="24"/>
      <c r="B763" s="17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 x14ac:dyDescent="0.35">
      <c r="A764" s="24"/>
      <c r="B764" s="17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 x14ac:dyDescent="0.35">
      <c r="A765" s="24"/>
      <c r="B765" s="17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 x14ac:dyDescent="0.35">
      <c r="A766" s="24"/>
      <c r="B766" s="17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 x14ac:dyDescent="0.35">
      <c r="A767" s="24"/>
      <c r="B767" s="17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 x14ac:dyDescent="0.35">
      <c r="A768" s="24"/>
      <c r="B768" s="17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 x14ac:dyDescent="0.35">
      <c r="A769" s="24"/>
      <c r="B769" s="17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 x14ac:dyDescent="0.35">
      <c r="A770" s="24"/>
      <c r="B770" s="17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 x14ac:dyDescent="0.35">
      <c r="A771" s="24"/>
      <c r="B771" s="17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 x14ac:dyDescent="0.35">
      <c r="A772" s="24"/>
      <c r="B772" s="17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 x14ac:dyDescent="0.35">
      <c r="A773" s="24"/>
      <c r="B773" s="17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 x14ac:dyDescent="0.35">
      <c r="A774" s="24"/>
      <c r="B774" s="17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 x14ac:dyDescent="0.35">
      <c r="A775" s="24"/>
      <c r="B775" s="17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 x14ac:dyDescent="0.35">
      <c r="A776" s="24"/>
      <c r="B776" s="17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 x14ac:dyDescent="0.35">
      <c r="A777" s="24"/>
      <c r="B777" s="17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 x14ac:dyDescent="0.35">
      <c r="A778" s="24"/>
      <c r="B778" s="17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 x14ac:dyDescent="0.35">
      <c r="A779" s="24"/>
      <c r="B779" s="17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 x14ac:dyDescent="0.35">
      <c r="A780" s="24"/>
      <c r="B780" s="17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 x14ac:dyDescent="0.35">
      <c r="A781" s="24"/>
      <c r="B781" s="17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 x14ac:dyDescent="0.35">
      <c r="A782" s="24"/>
      <c r="B782" s="17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 x14ac:dyDescent="0.35">
      <c r="A783" s="24"/>
      <c r="B783" s="17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 x14ac:dyDescent="0.35">
      <c r="A784" s="24"/>
      <c r="B784" s="17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 x14ac:dyDescent="0.35">
      <c r="A785" s="24"/>
      <c r="B785" s="17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 x14ac:dyDescent="0.35">
      <c r="A786" s="24"/>
      <c r="B786" s="17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 x14ac:dyDescent="0.35">
      <c r="A787" s="24"/>
      <c r="B787" s="17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 x14ac:dyDescent="0.35">
      <c r="A788" s="24"/>
      <c r="B788" s="17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 x14ac:dyDescent="0.35">
      <c r="A789" s="24"/>
      <c r="B789" s="17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 x14ac:dyDescent="0.35">
      <c r="A790" s="24"/>
      <c r="B790" s="17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 x14ac:dyDescent="0.35">
      <c r="A791" s="24"/>
      <c r="B791" s="17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 x14ac:dyDescent="0.35">
      <c r="A792" s="24"/>
      <c r="B792" s="17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 x14ac:dyDescent="0.35">
      <c r="A793" s="24"/>
      <c r="B793" s="17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 x14ac:dyDescent="0.35">
      <c r="A794" s="24"/>
      <c r="B794" s="17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 x14ac:dyDescent="0.35">
      <c r="A795" s="24"/>
      <c r="B795" s="17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 x14ac:dyDescent="0.35">
      <c r="A796" s="24"/>
      <c r="B796" s="17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 x14ac:dyDescent="0.35">
      <c r="A797" s="24"/>
      <c r="B797" s="17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 x14ac:dyDescent="0.35">
      <c r="A798" s="24"/>
      <c r="B798" s="17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 x14ac:dyDescent="0.35">
      <c r="A799" s="24"/>
      <c r="B799" s="17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 x14ac:dyDescent="0.35">
      <c r="A800" s="24"/>
      <c r="B800" s="17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 x14ac:dyDescent="0.35">
      <c r="A801" s="24"/>
      <c r="B801" s="17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 x14ac:dyDescent="0.35">
      <c r="A802" s="24"/>
      <c r="B802" s="17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 x14ac:dyDescent="0.35">
      <c r="A803" s="24"/>
      <c r="B803" s="17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 x14ac:dyDescent="0.35">
      <c r="A804" s="24"/>
      <c r="B804" s="17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 x14ac:dyDescent="0.35">
      <c r="A805" s="24"/>
      <c r="B805" s="17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 x14ac:dyDescent="0.35">
      <c r="A806" s="24"/>
      <c r="B806" s="17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 x14ac:dyDescent="0.35">
      <c r="A807" s="24"/>
      <c r="B807" s="17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 x14ac:dyDescent="0.35">
      <c r="A808" s="24"/>
      <c r="B808" s="17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 x14ac:dyDescent="0.35">
      <c r="A809" s="24"/>
      <c r="B809" s="17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 x14ac:dyDescent="0.35">
      <c r="A810" s="24"/>
      <c r="B810" s="17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 x14ac:dyDescent="0.35">
      <c r="A811" s="24"/>
      <c r="B811" s="17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 x14ac:dyDescent="0.35">
      <c r="A812" s="24"/>
      <c r="B812" s="17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 x14ac:dyDescent="0.35">
      <c r="A813" s="24"/>
      <c r="B813" s="17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 x14ac:dyDescent="0.35">
      <c r="A814" s="24"/>
      <c r="B814" s="17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 x14ac:dyDescent="0.35">
      <c r="A815" s="24"/>
      <c r="B815" s="17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 x14ac:dyDescent="0.35">
      <c r="A816" s="24"/>
      <c r="B816" s="17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 x14ac:dyDescent="0.35">
      <c r="A817" s="24"/>
      <c r="B817" s="17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 x14ac:dyDescent="0.35">
      <c r="A818" s="24"/>
      <c r="B818" s="17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 x14ac:dyDescent="0.35">
      <c r="A819" s="24"/>
      <c r="B819" s="17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 x14ac:dyDescent="0.35">
      <c r="A820" s="24"/>
      <c r="B820" s="17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 x14ac:dyDescent="0.35">
      <c r="A821" s="24"/>
      <c r="B821" s="17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 x14ac:dyDescent="0.35">
      <c r="A822" s="24"/>
      <c r="B822" s="17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 x14ac:dyDescent="0.35">
      <c r="A823" s="24"/>
      <c r="B823" s="17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 x14ac:dyDescent="0.35">
      <c r="A824" s="24"/>
      <c r="B824" s="17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 x14ac:dyDescent="0.35">
      <c r="A825" s="24"/>
      <c r="B825" s="17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 x14ac:dyDescent="0.35">
      <c r="A826" s="24"/>
      <c r="B826" s="17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 x14ac:dyDescent="0.35">
      <c r="A827" s="24"/>
      <c r="B827" s="17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 x14ac:dyDescent="0.35">
      <c r="A828" s="24"/>
      <c r="B828" s="17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 x14ac:dyDescent="0.35">
      <c r="A829" s="24"/>
      <c r="B829" s="17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 x14ac:dyDescent="0.35">
      <c r="A830" s="24"/>
      <c r="B830" s="17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 x14ac:dyDescent="0.35">
      <c r="A831" s="24"/>
      <c r="B831" s="17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 x14ac:dyDescent="0.35">
      <c r="A832" s="24"/>
      <c r="B832" s="17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 x14ac:dyDescent="0.35">
      <c r="A833" s="24"/>
      <c r="B833" s="17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 x14ac:dyDescent="0.35">
      <c r="A834" s="24"/>
      <c r="B834" s="17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 x14ac:dyDescent="0.35">
      <c r="A835" s="24"/>
      <c r="B835" s="17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 x14ac:dyDescent="0.35">
      <c r="A836" s="24"/>
      <c r="B836" s="17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 x14ac:dyDescent="0.35">
      <c r="A837" s="24"/>
      <c r="B837" s="17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 x14ac:dyDescent="0.35">
      <c r="A838" s="24"/>
      <c r="B838" s="17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 x14ac:dyDescent="0.35">
      <c r="A839" s="24"/>
      <c r="B839" s="17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 x14ac:dyDescent="0.35">
      <c r="A840" s="24"/>
      <c r="B840" s="17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 x14ac:dyDescent="0.35">
      <c r="A841" s="24"/>
      <c r="B841" s="17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 x14ac:dyDescent="0.35">
      <c r="A842" s="24"/>
      <c r="B842" s="17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 x14ac:dyDescent="0.35">
      <c r="A843" s="24"/>
      <c r="B843" s="17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 x14ac:dyDescent="0.35">
      <c r="A844" s="24"/>
      <c r="B844" s="17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 x14ac:dyDescent="0.35">
      <c r="A845" s="24"/>
      <c r="B845" s="17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 x14ac:dyDescent="0.35">
      <c r="A846" s="24"/>
      <c r="B846" s="17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 x14ac:dyDescent="0.35">
      <c r="A847" s="24"/>
      <c r="B847" s="17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 x14ac:dyDescent="0.35">
      <c r="A848" s="24"/>
      <c r="B848" s="17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 x14ac:dyDescent="0.35">
      <c r="A849" s="24"/>
      <c r="B849" s="17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 x14ac:dyDescent="0.35">
      <c r="A850" s="24"/>
      <c r="B850" s="17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 x14ac:dyDescent="0.35">
      <c r="A851" s="24"/>
      <c r="B851" s="17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 x14ac:dyDescent="0.35">
      <c r="A852" s="24"/>
      <c r="B852" s="17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 x14ac:dyDescent="0.35">
      <c r="A853" s="24"/>
      <c r="B853" s="17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 x14ac:dyDescent="0.35">
      <c r="A854" s="24"/>
      <c r="B854" s="17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 x14ac:dyDescent="0.35">
      <c r="A855" s="24"/>
      <c r="B855" s="17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 x14ac:dyDescent="0.35">
      <c r="A856" s="24"/>
      <c r="B856" s="17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 x14ac:dyDescent="0.35">
      <c r="A857" s="24"/>
      <c r="B857" s="17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 x14ac:dyDescent="0.35">
      <c r="A858" s="24"/>
      <c r="B858" s="17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 x14ac:dyDescent="0.35">
      <c r="A859" s="24"/>
      <c r="B859" s="17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 x14ac:dyDescent="0.35">
      <c r="A860" s="24"/>
      <c r="B860" s="17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 x14ac:dyDescent="0.35">
      <c r="A861" s="24"/>
      <c r="B861" s="17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 x14ac:dyDescent="0.35">
      <c r="A862" s="24"/>
      <c r="B862" s="17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 x14ac:dyDescent="0.35">
      <c r="A863" s="24"/>
      <c r="B863" s="17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 x14ac:dyDescent="0.35">
      <c r="A864" s="24"/>
      <c r="B864" s="17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 x14ac:dyDescent="0.35">
      <c r="A865" s="24"/>
      <c r="B865" s="17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 x14ac:dyDescent="0.35">
      <c r="A866" s="24"/>
      <c r="B866" s="17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 x14ac:dyDescent="0.35">
      <c r="A867" s="24"/>
      <c r="B867" s="17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 x14ac:dyDescent="0.35">
      <c r="A868" s="24"/>
      <c r="B868" s="17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 x14ac:dyDescent="0.35">
      <c r="A869" s="24"/>
      <c r="B869" s="17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 x14ac:dyDescent="0.35">
      <c r="A870" s="24"/>
      <c r="B870" s="17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 x14ac:dyDescent="0.35">
      <c r="A871" s="24"/>
      <c r="B871" s="17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 x14ac:dyDescent="0.35">
      <c r="A872" s="24"/>
      <c r="B872" s="17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 x14ac:dyDescent="0.35">
      <c r="A873" s="24"/>
      <c r="B873" s="17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 x14ac:dyDescent="0.35">
      <c r="A874" s="24"/>
      <c r="B874" s="17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 x14ac:dyDescent="0.35">
      <c r="A875" s="24"/>
      <c r="B875" s="17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 x14ac:dyDescent="0.35">
      <c r="A876" s="24"/>
      <c r="B876" s="17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 x14ac:dyDescent="0.35">
      <c r="A877" s="24"/>
      <c r="B877" s="17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 x14ac:dyDescent="0.35">
      <c r="A878" s="24"/>
      <c r="B878" s="17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 x14ac:dyDescent="0.35">
      <c r="A879" s="24"/>
      <c r="B879" s="17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 x14ac:dyDescent="0.35">
      <c r="A880" s="24"/>
      <c r="B880" s="17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 x14ac:dyDescent="0.35">
      <c r="A881" s="24"/>
      <c r="B881" s="17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 x14ac:dyDescent="0.35">
      <c r="A882" s="24"/>
      <c r="B882" s="17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 x14ac:dyDescent="0.35">
      <c r="A883" s="24"/>
      <c r="B883" s="17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 x14ac:dyDescent="0.35">
      <c r="A884" s="24"/>
      <c r="B884" s="17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 x14ac:dyDescent="0.35">
      <c r="A885" s="24"/>
      <c r="B885" s="17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 x14ac:dyDescent="0.35">
      <c r="A886" s="24"/>
      <c r="B886" s="17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 x14ac:dyDescent="0.35">
      <c r="A887" s="24"/>
      <c r="B887" s="17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 x14ac:dyDescent="0.35">
      <c r="A888" s="24"/>
      <c r="B888" s="17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 x14ac:dyDescent="0.35">
      <c r="A889" s="24"/>
      <c r="B889" s="17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 x14ac:dyDescent="0.35">
      <c r="A890" s="24"/>
      <c r="B890" s="17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 x14ac:dyDescent="0.35">
      <c r="A891" s="24"/>
      <c r="B891" s="17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 x14ac:dyDescent="0.35">
      <c r="A892" s="24"/>
      <c r="B892" s="17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 x14ac:dyDescent="0.35">
      <c r="A893" s="24"/>
      <c r="B893" s="17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 x14ac:dyDescent="0.35">
      <c r="A894" s="24"/>
      <c r="B894" s="17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 x14ac:dyDescent="0.35">
      <c r="A895" s="24"/>
      <c r="B895" s="17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 x14ac:dyDescent="0.35">
      <c r="A896" s="24"/>
      <c r="B896" s="17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 x14ac:dyDescent="0.35">
      <c r="A897" s="24"/>
      <c r="B897" s="17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 x14ac:dyDescent="0.35">
      <c r="A898" s="24"/>
      <c r="B898" s="17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 x14ac:dyDescent="0.35">
      <c r="A899" s="24"/>
      <c r="B899" s="17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 x14ac:dyDescent="0.35">
      <c r="A900" s="24"/>
      <c r="B900" s="17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 x14ac:dyDescent="0.35">
      <c r="A901" s="24"/>
      <c r="B901" s="17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 x14ac:dyDescent="0.35">
      <c r="A902" s="24"/>
      <c r="B902" s="17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 x14ac:dyDescent="0.35">
      <c r="A903" s="24"/>
      <c r="B903" s="17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 x14ac:dyDescent="0.35">
      <c r="A904" s="24"/>
      <c r="B904" s="17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 x14ac:dyDescent="0.35">
      <c r="A905" s="24"/>
      <c r="B905" s="17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 x14ac:dyDescent="0.35">
      <c r="A906" s="24"/>
      <c r="B906" s="17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 x14ac:dyDescent="0.35">
      <c r="A907" s="24"/>
      <c r="B907" s="17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 x14ac:dyDescent="0.35">
      <c r="A908" s="24"/>
      <c r="B908" s="17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 x14ac:dyDescent="0.35">
      <c r="A909" s="24"/>
      <c r="B909" s="17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 x14ac:dyDescent="0.35">
      <c r="A910" s="24"/>
      <c r="B910" s="17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 x14ac:dyDescent="0.35">
      <c r="A911" s="24"/>
      <c r="B911" s="17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 x14ac:dyDescent="0.35">
      <c r="A912" s="24"/>
      <c r="B912" s="17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 x14ac:dyDescent="0.35">
      <c r="A913" s="24"/>
      <c r="B913" s="17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 x14ac:dyDescent="0.35">
      <c r="A914" s="24"/>
      <c r="B914" s="17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 x14ac:dyDescent="0.35">
      <c r="A915" s="24"/>
      <c r="B915" s="17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 x14ac:dyDescent="0.35">
      <c r="A916" s="24"/>
      <c r="B916" s="17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 x14ac:dyDescent="0.35">
      <c r="A917" s="24"/>
      <c r="B917" s="17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 x14ac:dyDescent="0.35">
      <c r="A918" s="24"/>
      <c r="B918" s="17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 x14ac:dyDescent="0.35">
      <c r="A919" s="24"/>
      <c r="B919" s="17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 x14ac:dyDescent="0.35">
      <c r="A920" s="24"/>
      <c r="B920" s="17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 x14ac:dyDescent="0.35">
      <c r="A921" s="24"/>
      <c r="B921" s="17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 x14ac:dyDescent="0.35">
      <c r="A922" s="24"/>
      <c r="B922" s="17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 x14ac:dyDescent="0.35">
      <c r="A923" s="24"/>
      <c r="B923" s="17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 x14ac:dyDescent="0.35">
      <c r="A924" s="24"/>
      <c r="B924" s="17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 x14ac:dyDescent="0.35">
      <c r="A925" s="24"/>
      <c r="B925" s="17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 x14ac:dyDescent="0.35">
      <c r="A926" s="24"/>
      <c r="B926" s="17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 x14ac:dyDescent="0.35">
      <c r="A927" s="24"/>
      <c r="B927" s="17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 x14ac:dyDescent="0.35">
      <c r="A928" s="24"/>
      <c r="B928" s="17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 x14ac:dyDescent="0.35">
      <c r="A929" s="24"/>
      <c r="B929" s="17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 x14ac:dyDescent="0.35">
      <c r="A930" s="24"/>
      <c r="B930" s="17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 x14ac:dyDescent="0.35">
      <c r="A931" s="24"/>
      <c r="B931" s="17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 x14ac:dyDescent="0.35">
      <c r="A932" s="24"/>
      <c r="B932" s="17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 x14ac:dyDescent="0.35">
      <c r="A933" s="24"/>
      <c r="B933" s="17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 x14ac:dyDescent="0.35">
      <c r="A934" s="24"/>
      <c r="B934" s="17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 x14ac:dyDescent="0.35">
      <c r="A935" s="24"/>
      <c r="B935" s="17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 x14ac:dyDescent="0.35">
      <c r="A936" s="24"/>
      <c r="B936" s="17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 x14ac:dyDescent="0.35">
      <c r="A937" s="24"/>
      <c r="B937" s="17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 x14ac:dyDescent="0.35">
      <c r="A938" s="24"/>
      <c r="B938" s="17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 x14ac:dyDescent="0.35">
      <c r="A939" s="24"/>
      <c r="B939" s="17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 x14ac:dyDescent="0.35">
      <c r="A940" s="24"/>
      <c r="B940" s="17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 x14ac:dyDescent="0.35">
      <c r="A941" s="24"/>
      <c r="B941" s="17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 x14ac:dyDescent="0.35">
      <c r="A942" s="24"/>
      <c r="B942" s="17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 x14ac:dyDescent="0.35">
      <c r="A943" s="24"/>
      <c r="B943" s="17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 x14ac:dyDescent="0.35">
      <c r="A944" s="24"/>
      <c r="B944" s="17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 x14ac:dyDescent="0.35">
      <c r="A945" s="24"/>
      <c r="B945" s="17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 x14ac:dyDescent="0.35">
      <c r="A946" s="24"/>
      <c r="B946" s="17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 x14ac:dyDescent="0.35">
      <c r="A947" s="24"/>
      <c r="B947" s="17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 x14ac:dyDescent="0.35">
      <c r="A948" s="24"/>
      <c r="B948" s="17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 x14ac:dyDescent="0.35">
      <c r="A949" s="24"/>
      <c r="B949" s="17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 x14ac:dyDescent="0.35">
      <c r="A950" s="24"/>
      <c r="B950" s="17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 x14ac:dyDescent="0.35">
      <c r="A951" s="24"/>
      <c r="B951" s="17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 x14ac:dyDescent="0.35">
      <c r="A952" s="24"/>
      <c r="B952" s="17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 x14ac:dyDescent="0.35">
      <c r="A953" s="24"/>
      <c r="B953" s="17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 x14ac:dyDescent="0.35">
      <c r="A954" s="24"/>
      <c r="B954" s="17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 x14ac:dyDescent="0.35">
      <c r="A955" s="24"/>
      <c r="B955" s="17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 x14ac:dyDescent="0.35">
      <c r="A956" s="24"/>
      <c r="B956" s="17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 x14ac:dyDescent="0.35">
      <c r="A957" s="24"/>
      <c r="B957" s="17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 x14ac:dyDescent="0.35">
      <c r="A958" s="24"/>
      <c r="B958" s="17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 x14ac:dyDescent="0.35">
      <c r="A959" s="24"/>
      <c r="B959" s="17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 x14ac:dyDescent="0.35">
      <c r="A960" s="24"/>
      <c r="B960" s="17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 x14ac:dyDescent="0.35">
      <c r="A961" s="24"/>
      <c r="B961" s="17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 x14ac:dyDescent="0.35">
      <c r="A962" s="24"/>
      <c r="B962" s="17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 x14ac:dyDescent="0.35">
      <c r="A963" s="24"/>
      <c r="B963" s="17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 x14ac:dyDescent="0.35">
      <c r="A964" s="24"/>
      <c r="B964" s="17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 x14ac:dyDescent="0.35">
      <c r="A965" s="24"/>
      <c r="B965" s="17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 x14ac:dyDescent="0.35">
      <c r="A966" s="24"/>
      <c r="B966" s="17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 x14ac:dyDescent="0.35">
      <c r="A967" s="24"/>
      <c r="B967" s="17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 x14ac:dyDescent="0.35">
      <c r="A968" s="24"/>
      <c r="B968" s="17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 x14ac:dyDescent="0.35">
      <c r="A969" s="24"/>
      <c r="B969" s="17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 x14ac:dyDescent="0.35">
      <c r="A970" s="24"/>
      <c r="B970" s="17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 x14ac:dyDescent="0.35">
      <c r="A971" s="24"/>
      <c r="B971" s="17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 x14ac:dyDescent="0.35">
      <c r="A972" s="24"/>
      <c r="B972" s="17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 x14ac:dyDescent="0.35">
      <c r="A973" s="24"/>
      <c r="B973" s="17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 x14ac:dyDescent="0.35">
      <c r="A974" s="24"/>
      <c r="B974" s="17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 x14ac:dyDescent="0.35">
      <c r="A975" s="24"/>
      <c r="B975" s="17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 x14ac:dyDescent="0.35">
      <c r="A976" s="24"/>
      <c r="B976" s="17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 x14ac:dyDescent="0.35">
      <c r="A977" s="24"/>
      <c r="B977" s="17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 x14ac:dyDescent="0.35">
      <c r="A978" s="24"/>
      <c r="B978" s="17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 x14ac:dyDescent="0.35">
      <c r="A979" s="24"/>
      <c r="B979" s="17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 x14ac:dyDescent="0.35">
      <c r="A980" s="24"/>
      <c r="B980" s="17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 x14ac:dyDescent="0.35">
      <c r="A981" s="24"/>
      <c r="B981" s="17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 x14ac:dyDescent="0.35">
      <c r="A982" s="24"/>
      <c r="B982" s="17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 x14ac:dyDescent="0.35">
      <c r="A983" s="24"/>
      <c r="B983" s="17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 x14ac:dyDescent="0.35">
      <c r="A984" s="24"/>
      <c r="B984" s="17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 x14ac:dyDescent="0.35">
      <c r="A985" s="24"/>
      <c r="B985" s="17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 x14ac:dyDescent="0.35">
      <c r="A986" s="24"/>
      <c r="B986" s="17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 x14ac:dyDescent="0.35">
      <c r="A987" s="24"/>
      <c r="B987" s="17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 x14ac:dyDescent="0.35">
      <c r="A988" s="24"/>
      <c r="B988" s="17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 x14ac:dyDescent="0.35">
      <c r="A989" s="24"/>
      <c r="B989" s="17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 x14ac:dyDescent="0.35">
      <c r="A990" s="24"/>
      <c r="B990" s="17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 x14ac:dyDescent="0.35">
      <c r="A991" s="24"/>
      <c r="B991" s="17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 x14ac:dyDescent="0.35">
      <c r="A992" s="24"/>
      <c r="B992" s="17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 x14ac:dyDescent="0.35">
      <c r="A993" s="24"/>
      <c r="B993" s="17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 x14ac:dyDescent="0.35">
      <c r="A994" s="24"/>
      <c r="B994" s="17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 x14ac:dyDescent="0.35">
      <c r="A995" s="24"/>
      <c r="B995" s="17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 x14ac:dyDescent="0.35">
      <c r="A996" s="24"/>
      <c r="B996" s="17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 x14ac:dyDescent="0.35">
      <c r="A997" s="24"/>
      <c r="B997" s="17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 x14ac:dyDescent="0.35">
      <c r="A998" s="24"/>
      <c r="B998" s="17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2.75" customHeight="1" x14ac:dyDescent="0.35">
      <c r="A999" s="24"/>
      <c r="B999" s="17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2.75" customHeight="1" x14ac:dyDescent="0.35">
      <c r="A1000" s="24"/>
      <c r="B1000" s="17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10">
    <mergeCell ref="O106:P106"/>
    <mergeCell ref="O153:P153"/>
    <mergeCell ref="O154:P154"/>
    <mergeCell ref="O2:P2"/>
    <mergeCell ref="O3:P3"/>
    <mergeCell ref="O45:P45"/>
    <mergeCell ref="O46:P46"/>
    <mergeCell ref="O69:P69"/>
    <mergeCell ref="O70:P70"/>
    <mergeCell ref="O105:P10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000"/>
  <sheetViews>
    <sheetView workbookViewId="0"/>
  </sheetViews>
  <sheetFormatPr defaultColWidth="12.59765625" defaultRowHeight="15" customHeight="1" x14ac:dyDescent="0.35"/>
  <cols>
    <col min="1" max="1" width="12.46484375" customWidth="1"/>
    <col min="2" max="2" width="18.46484375" customWidth="1"/>
    <col min="3" max="3" width="9.1328125" customWidth="1"/>
    <col min="4" max="4" width="10.1328125" customWidth="1"/>
    <col min="5" max="5" width="10.1328125" hidden="1" customWidth="1"/>
    <col min="6" max="7" width="9.59765625" hidden="1" customWidth="1"/>
    <col min="8" max="9" width="9.1328125" hidden="1" customWidth="1"/>
    <col min="10" max="11" width="10.265625" hidden="1" customWidth="1"/>
    <col min="12" max="13" width="10.73046875" hidden="1" customWidth="1"/>
    <col min="14" max="20" width="9.1328125" hidden="1" customWidth="1"/>
    <col min="21" max="21" width="12.46484375" hidden="1" customWidth="1"/>
    <col min="22" max="22" width="12.46484375" customWidth="1"/>
    <col min="23" max="23" width="9.1328125" customWidth="1"/>
    <col min="24" max="33" width="8" customWidth="1"/>
  </cols>
  <sheetData>
    <row r="1" spans="1:33" ht="12.75" customHeight="1" x14ac:dyDescent="0.35">
      <c r="A1" s="30"/>
      <c r="B1" s="30"/>
      <c r="C1" s="31" t="s">
        <v>30</v>
      </c>
      <c r="D1" s="31" t="s">
        <v>30</v>
      </c>
      <c r="E1" s="31" t="s">
        <v>31</v>
      </c>
      <c r="F1" s="31" t="s">
        <v>31</v>
      </c>
      <c r="G1" s="31" t="s">
        <v>32</v>
      </c>
      <c r="H1" s="31" t="s">
        <v>32</v>
      </c>
      <c r="I1" s="31" t="s">
        <v>33</v>
      </c>
      <c r="J1" s="31" t="s">
        <v>33</v>
      </c>
      <c r="K1" s="31" t="s">
        <v>34</v>
      </c>
      <c r="L1" s="31" t="s">
        <v>34</v>
      </c>
      <c r="M1" s="31" t="s">
        <v>35</v>
      </c>
      <c r="N1" s="31" t="s">
        <v>35</v>
      </c>
      <c r="O1" s="31" t="s">
        <v>36</v>
      </c>
      <c r="P1" s="31" t="s">
        <v>37</v>
      </c>
      <c r="Q1" s="31" t="s">
        <v>38</v>
      </c>
      <c r="R1" s="31" t="s">
        <v>39</v>
      </c>
      <c r="S1" s="31" t="e">
        <f t="shared" ref="S1:T1" si="0">#REF!</f>
        <v>#REF!</v>
      </c>
      <c r="T1" s="31" t="e">
        <f t="shared" si="0"/>
        <v>#REF!</v>
      </c>
      <c r="U1" s="31" t="s">
        <v>36</v>
      </c>
      <c r="V1" s="44"/>
      <c r="W1" s="42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ht="45.75" customHeight="1" x14ac:dyDescent="0.35">
      <c r="A2" s="32" t="s">
        <v>3</v>
      </c>
      <c r="B2" s="30"/>
      <c r="C2" s="32" t="s">
        <v>43</v>
      </c>
      <c r="D2" s="32" t="s">
        <v>182</v>
      </c>
      <c r="E2" s="32" t="s">
        <v>183</v>
      </c>
      <c r="F2" s="32" t="s">
        <v>182</v>
      </c>
      <c r="G2" s="32" t="s">
        <v>184</v>
      </c>
      <c r="H2" s="32" t="s">
        <v>182</v>
      </c>
      <c r="I2" s="32" t="s">
        <v>185</v>
      </c>
      <c r="J2" s="32" t="s">
        <v>182</v>
      </c>
      <c r="K2" s="32" t="s">
        <v>186</v>
      </c>
      <c r="L2" s="32" t="s">
        <v>182</v>
      </c>
      <c r="M2" s="32" t="s">
        <v>187</v>
      </c>
      <c r="N2" s="32" t="s">
        <v>182</v>
      </c>
      <c r="O2" s="32" t="s">
        <v>188</v>
      </c>
      <c r="P2" s="33" t="s">
        <v>44</v>
      </c>
      <c r="Q2" s="33" t="s">
        <v>50</v>
      </c>
      <c r="R2" s="33" t="s">
        <v>51</v>
      </c>
      <c r="S2" s="32" t="e">
        <f t="shared" ref="S2:T2" si="1">#REF!</f>
        <v>#REF!</v>
      </c>
      <c r="T2" s="32" t="e">
        <f t="shared" si="1"/>
        <v>#REF!</v>
      </c>
      <c r="U2" s="32" t="s">
        <v>182</v>
      </c>
      <c r="V2" s="45"/>
      <c r="W2" s="42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 ht="12.75" customHeight="1" x14ac:dyDescent="0.35">
      <c r="A3" s="30"/>
      <c r="B3" s="30" t="s">
        <v>52</v>
      </c>
      <c r="C3" s="34">
        <v>45683</v>
      </c>
      <c r="D3" s="35"/>
      <c r="E3" s="31" t="s">
        <v>189</v>
      </c>
      <c r="F3" s="35"/>
      <c r="G3" s="34">
        <v>45893</v>
      </c>
      <c r="H3" s="35"/>
      <c r="I3" s="31" t="s">
        <v>190</v>
      </c>
      <c r="J3" s="35"/>
      <c r="K3" s="34">
        <v>45914</v>
      </c>
      <c r="L3" s="35"/>
      <c r="M3" s="34">
        <v>45956</v>
      </c>
      <c r="N3" s="35"/>
      <c r="O3" s="34">
        <v>46018</v>
      </c>
      <c r="P3" s="34">
        <v>45942</v>
      </c>
      <c r="Q3" s="34">
        <v>45977</v>
      </c>
      <c r="R3" s="34">
        <v>46018</v>
      </c>
      <c r="S3" s="34" t="e">
        <f t="shared" ref="S3:T3" si="2">#REF!</f>
        <v>#REF!</v>
      </c>
      <c r="T3" s="34" t="e">
        <f t="shared" si="2"/>
        <v>#REF!</v>
      </c>
      <c r="U3" s="30"/>
      <c r="V3" s="31" t="s">
        <v>53</v>
      </c>
      <c r="W3" s="31" t="s">
        <v>191</v>
      </c>
      <c r="X3" s="30"/>
      <c r="Y3" s="30"/>
      <c r="Z3" s="30"/>
      <c r="AA3" s="30"/>
      <c r="AB3" s="30"/>
      <c r="AC3" s="30"/>
      <c r="AD3" s="30"/>
      <c r="AE3" s="30"/>
      <c r="AF3" s="30"/>
      <c r="AG3" s="30"/>
    </row>
    <row r="4" spans="1:33" ht="12.75" customHeight="1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</row>
    <row r="5" spans="1:33" ht="12.75" customHeight="1" x14ac:dyDescent="0.35">
      <c r="A5" s="31" t="s">
        <v>175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spans="1:33" ht="12.75" customHeight="1" x14ac:dyDescent="0.35">
      <c r="A6" s="31">
        <v>1</v>
      </c>
      <c r="B6" s="36" t="s">
        <v>9</v>
      </c>
      <c r="C6" s="31">
        <v>25</v>
      </c>
      <c r="D6" s="31">
        <v>3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>
        <f t="shared" ref="V6:V107" si="3">SUM(C6:T6)</f>
        <v>28</v>
      </c>
      <c r="W6" s="31">
        <f t="shared" ref="W6:W107" si="4">V6</f>
        <v>28</v>
      </c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12.75" customHeight="1" x14ac:dyDescent="0.35">
      <c r="A7" s="31">
        <v>2</v>
      </c>
      <c r="B7" s="36" t="s">
        <v>149</v>
      </c>
      <c r="C7" s="31">
        <v>22</v>
      </c>
      <c r="D7" s="31">
        <v>3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1">
        <f t="shared" si="3"/>
        <v>25</v>
      </c>
      <c r="W7" s="31">
        <f t="shared" si="4"/>
        <v>25</v>
      </c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spans="1:33" ht="12.75" customHeight="1" x14ac:dyDescent="0.35">
      <c r="A8" s="31">
        <v>3</v>
      </c>
      <c r="B8" s="36" t="s">
        <v>142</v>
      </c>
      <c r="C8" s="31">
        <v>20</v>
      </c>
      <c r="D8" s="31">
        <v>1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1">
        <f t="shared" si="3"/>
        <v>21</v>
      </c>
      <c r="W8" s="31">
        <f t="shared" si="4"/>
        <v>21</v>
      </c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spans="1:33" ht="12.75" customHeight="1" x14ac:dyDescent="0.35">
      <c r="A9" s="31">
        <v>4</v>
      </c>
      <c r="B9" s="36" t="s">
        <v>154</v>
      </c>
      <c r="C9" s="31">
        <v>19</v>
      </c>
      <c r="D9" s="31">
        <v>2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1">
        <f t="shared" si="3"/>
        <v>21</v>
      </c>
      <c r="W9" s="31">
        <f t="shared" si="4"/>
        <v>21</v>
      </c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ht="12.75" customHeight="1" x14ac:dyDescent="0.35">
      <c r="A10" s="31">
        <v>5</v>
      </c>
      <c r="B10" s="36" t="s">
        <v>27</v>
      </c>
      <c r="C10" s="31">
        <v>18</v>
      </c>
      <c r="D10" s="31">
        <v>3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1">
        <f t="shared" si="3"/>
        <v>21</v>
      </c>
      <c r="W10" s="31">
        <f t="shared" si="4"/>
        <v>21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3" ht="12.75" customHeight="1" x14ac:dyDescent="0.35">
      <c r="A11" s="31">
        <v>6</v>
      </c>
      <c r="B11" s="36" t="s">
        <v>156</v>
      </c>
      <c r="C11" s="31">
        <v>17</v>
      </c>
      <c r="D11" s="31">
        <v>2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>
        <f t="shared" si="3"/>
        <v>19</v>
      </c>
      <c r="W11" s="31">
        <f t="shared" si="4"/>
        <v>19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3" ht="12.75" customHeight="1" x14ac:dyDescent="0.35">
      <c r="A12" s="31">
        <v>7</v>
      </c>
      <c r="B12" s="36" t="s">
        <v>29</v>
      </c>
      <c r="C12" s="31">
        <v>14</v>
      </c>
      <c r="D12" s="31">
        <v>3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1">
        <f t="shared" si="3"/>
        <v>17</v>
      </c>
      <c r="W12" s="31">
        <f t="shared" si="4"/>
        <v>17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ht="12.75" customHeight="1" x14ac:dyDescent="0.35">
      <c r="A13" s="31">
        <v>8</v>
      </c>
      <c r="B13" s="36" t="s">
        <v>110</v>
      </c>
      <c r="C13" s="31">
        <v>16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1">
        <f t="shared" si="3"/>
        <v>16</v>
      </c>
      <c r="W13" s="31">
        <f t="shared" si="4"/>
        <v>16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33" ht="12.75" customHeight="1" x14ac:dyDescent="0.35">
      <c r="A14" s="31">
        <v>9</v>
      </c>
      <c r="B14" s="36" t="s">
        <v>143</v>
      </c>
      <c r="C14" s="31">
        <v>15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>
        <f t="shared" si="3"/>
        <v>15</v>
      </c>
      <c r="W14" s="31">
        <f t="shared" si="4"/>
        <v>15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3" ht="12.75" customHeight="1" x14ac:dyDescent="0.35">
      <c r="A15" s="31">
        <v>10</v>
      </c>
      <c r="B15" s="36" t="s">
        <v>28</v>
      </c>
      <c r="C15" s="31">
        <v>13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>
        <f t="shared" si="3"/>
        <v>13</v>
      </c>
      <c r="W15" s="31">
        <f t="shared" si="4"/>
        <v>13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3" ht="12.75" customHeight="1" x14ac:dyDescent="0.35">
      <c r="A16" s="31">
        <v>11</v>
      </c>
      <c r="B16" s="36" t="s">
        <v>7</v>
      </c>
      <c r="C16" s="31">
        <v>12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1">
        <f t="shared" si="3"/>
        <v>12</v>
      </c>
      <c r="W16" s="31">
        <f t="shared" si="4"/>
        <v>12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3" ht="12.75" customHeight="1" x14ac:dyDescent="0.35">
      <c r="A17" s="31">
        <v>12</v>
      </c>
      <c r="B17" s="36" t="s">
        <v>145</v>
      </c>
      <c r="C17" s="31">
        <v>11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1">
        <f t="shared" si="3"/>
        <v>11</v>
      </c>
      <c r="W17" s="31">
        <f t="shared" si="4"/>
        <v>11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1:33" ht="12.75" customHeight="1" x14ac:dyDescent="0.35">
      <c r="A18" s="31">
        <v>13</v>
      </c>
      <c r="B18" s="36" t="s">
        <v>166</v>
      </c>
      <c r="C18" s="31">
        <v>10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1">
        <f t="shared" si="3"/>
        <v>10</v>
      </c>
      <c r="W18" s="31">
        <f t="shared" si="4"/>
        <v>10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</row>
    <row r="19" spans="1:33" ht="12.75" customHeight="1" x14ac:dyDescent="0.35">
      <c r="A19" s="31">
        <v>14</v>
      </c>
      <c r="B19" s="36" t="s">
        <v>152</v>
      </c>
      <c r="C19" s="31">
        <v>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1">
        <f t="shared" si="3"/>
        <v>9</v>
      </c>
      <c r="W19" s="31">
        <f t="shared" si="4"/>
        <v>9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3" ht="12.75" customHeight="1" x14ac:dyDescent="0.35">
      <c r="A20" s="31">
        <v>15</v>
      </c>
      <c r="B20" s="36" t="s">
        <v>22</v>
      </c>
      <c r="C20" s="31">
        <v>8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1">
        <f t="shared" si="3"/>
        <v>8</v>
      </c>
      <c r="W20" s="31">
        <f t="shared" si="4"/>
        <v>8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1:33" ht="12.75" customHeight="1" x14ac:dyDescent="0.35">
      <c r="A21" s="31">
        <v>16</v>
      </c>
      <c r="B21" s="36" t="s">
        <v>114</v>
      </c>
      <c r="C21" s="31">
        <v>7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1">
        <f t="shared" si="3"/>
        <v>7</v>
      </c>
      <c r="W21" s="31">
        <f t="shared" si="4"/>
        <v>7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33" ht="12.75" customHeight="1" x14ac:dyDescent="0.35">
      <c r="A22" s="31">
        <v>17</v>
      </c>
      <c r="B22" s="36" t="s">
        <v>23</v>
      </c>
      <c r="C22" s="31">
        <v>6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1">
        <f t="shared" si="3"/>
        <v>6</v>
      </c>
      <c r="W22" s="31">
        <f t="shared" si="4"/>
        <v>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1:33" ht="12.75" customHeight="1" x14ac:dyDescent="0.35">
      <c r="A23" s="31">
        <v>18</v>
      </c>
      <c r="B23" s="36" t="s">
        <v>24</v>
      </c>
      <c r="C23" s="31">
        <v>5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1">
        <f t="shared" si="3"/>
        <v>5</v>
      </c>
      <c r="W23" s="31">
        <f t="shared" si="4"/>
        <v>5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33" ht="12.75" customHeight="1" x14ac:dyDescent="0.35">
      <c r="A24" s="31">
        <v>19</v>
      </c>
      <c r="B24" s="36" t="s">
        <v>75</v>
      </c>
      <c r="C24" s="31">
        <v>4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1">
        <f t="shared" si="3"/>
        <v>4</v>
      </c>
      <c r="W24" s="31">
        <f t="shared" si="4"/>
        <v>4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33" ht="12.75" customHeight="1" x14ac:dyDescent="0.35">
      <c r="A25" s="31">
        <v>20</v>
      </c>
      <c r="B25" s="36" t="s">
        <v>167</v>
      </c>
      <c r="C25" s="31">
        <v>3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1">
        <f t="shared" si="3"/>
        <v>3</v>
      </c>
      <c r="W25" s="31">
        <f t="shared" si="4"/>
        <v>3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33" ht="12.75" customHeight="1" x14ac:dyDescent="0.35">
      <c r="A26" s="31">
        <v>21</v>
      </c>
      <c r="B26" s="36" t="s">
        <v>146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1">
        <f t="shared" si="3"/>
        <v>0</v>
      </c>
      <c r="W26" s="31">
        <f t="shared" si="4"/>
        <v>0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3" ht="12.75" customHeight="1" x14ac:dyDescent="0.35">
      <c r="A27" s="31">
        <v>22</v>
      </c>
      <c r="B27" s="36" t="s">
        <v>168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1">
        <f t="shared" si="3"/>
        <v>0</v>
      </c>
      <c r="W27" s="31">
        <f t="shared" si="4"/>
        <v>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3" ht="12.75" customHeight="1" x14ac:dyDescent="0.35">
      <c r="A28" s="31">
        <v>23</v>
      </c>
      <c r="B28" s="36" t="s">
        <v>19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1">
        <f t="shared" si="3"/>
        <v>0</v>
      </c>
      <c r="W28" s="31">
        <f t="shared" si="4"/>
        <v>0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3" ht="12.75" customHeight="1" x14ac:dyDescent="0.35">
      <c r="A29" s="31">
        <v>24</v>
      </c>
      <c r="B29" s="36" t="s">
        <v>158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1">
        <f t="shared" si="3"/>
        <v>0</v>
      </c>
      <c r="W29" s="31">
        <f t="shared" si="4"/>
        <v>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ht="12.75" customHeight="1" x14ac:dyDescent="0.35">
      <c r="A30" s="31">
        <v>25</v>
      </c>
      <c r="B30" s="36" t="s">
        <v>107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1">
        <f t="shared" si="3"/>
        <v>0</v>
      </c>
      <c r="W30" s="31">
        <f t="shared" si="4"/>
        <v>0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ht="12.75" customHeight="1" x14ac:dyDescent="0.35">
      <c r="A31" s="31">
        <v>26</v>
      </c>
      <c r="B31" s="36" t="s">
        <v>73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1">
        <f t="shared" si="3"/>
        <v>0</v>
      </c>
      <c r="W31" s="31">
        <f t="shared" si="4"/>
        <v>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3" ht="12.75" customHeight="1" x14ac:dyDescent="0.35">
      <c r="A32" s="31">
        <v>27</v>
      </c>
      <c r="B32" s="36" t="s">
        <v>169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>
        <f t="shared" si="3"/>
        <v>0</v>
      </c>
      <c r="W32" s="31">
        <f t="shared" si="4"/>
        <v>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ht="12.75" customHeight="1" x14ac:dyDescent="0.35">
      <c r="A33" s="31">
        <v>28</v>
      </c>
      <c r="B33" s="36" t="s">
        <v>83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>
        <f t="shared" si="3"/>
        <v>0</v>
      </c>
      <c r="W33" s="31">
        <f t="shared" si="4"/>
        <v>0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ht="12.75" customHeight="1" x14ac:dyDescent="0.35">
      <c r="A34" s="31">
        <v>29</v>
      </c>
      <c r="B34" s="36" t="s">
        <v>84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1">
        <f t="shared" si="3"/>
        <v>0</v>
      </c>
      <c r="W34" s="31">
        <f t="shared" si="4"/>
        <v>0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ht="12.75" customHeight="1" x14ac:dyDescent="0.35">
      <c r="A35" s="31">
        <v>30</v>
      </c>
      <c r="B35" s="36" t="s">
        <v>122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1">
        <f t="shared" si="3"/>
        <v>0</v>
      </c>
      <c r="W35" s="31">
        <f t="shared" si="4"/>
        <v>0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ht="12.75" customHeight="1" x14ac:dyDescent="0.35">
      <c r="A36" s="31">
        <v>31</v>
      </c>
      <c r="B36" s="36" t="s">
        <v>155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1">
        <f t="shared" si="3"/>
        <v>0</v>
      </c>
      <c r="W36" s="31">
        <f t="shared" si="4"/>
        <v>0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ht="12.75" customHeight="1" x14ac:dyDescent="0.35">
      <c r="A37" s="31">
        <v>32</v>
      </c>
      <c r="B37" s="36" t="s">
        <v>192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1">
        <f t="shared" si="3"/>
        <v>0</v>
      </c>
      <c r="W37" s="31">
        <f t="shared" si="4"/>
        <v>0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ht="12.75" customHeight="1" x14ac:dyDescent="0.35">
      <c r="A38" s="31">
        <v>33</v>
      </c>
      <c r="B38" s="36" t="s">
        <v>161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1">
        <f t="shared" si="3"/>
        <v>0</v>
      </c>
      <c r="W38" s="31">
        <f t="shared" si="4"/>
        <v>0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ht="12.75" customHeight="1" x14ac:dyDescent="0.35">
      <c r="A39" s="31">
        <v>34</v>
      </c>
      <c r="B39" s="36" t="s">
        <v>88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1">
        <f t="shared" si="3"/>
        <v>0</v>
      </c>
      <c r="W39" s="31">
        <f t="shared" si="4"/>
        <v>0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ht="12.75" customHeight="1" x14ac:dyDescent="0.35">
      <c r="A40" s="31">
        <v>35</v>
      </c>
      <c r="B40" s="36" t="s">
        <v>90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1">
        <f t="shared" si="3"/>
        <v>0</v>
      </c>
      <c r="W40" s="31">
        <f t="shared" si="4"/>
        <v>0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ht="12.75" customHeight="1" x14ac:dyDescent="0.35">
      <c r="A41" s="31">
        <v>36</v>
      </c>
      <c r="B41" s="36" t="s">
        <v>91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1">
        <f t="shared" si="3"/>
        <v>0</v>
      </c>
      <c r="W41" s="31">
        <f t="shared" si="4"/>
        <v>0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ht="12.75" customHeight="1" x14ac:dyDescent="0.35">
      <c r="A42" s="31">
        <v>37</v>
      </c>
      <c r="B42" s="36" t="s">
        <v>92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1">
        <f t="shared" si="3"/>
        <v>0</v>
      </c>
      <c r="W42" s="31">
        <f t="shared" si="4"/>
        <v>0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ht="12.75" customHeight="1" x14ac:dyDescent="0.35">
      <c r="A43" s="31">
        <v>38</v>
      </c>
      <c r="B43" s="36" t="s">
        <v>125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>
        <f t="shared" si="3"/>
        <v>0</v>
      </c>
      <c r="W43" s="31">
        <f t="shared" si="4"/>
        <v>0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ht="12.75" customHeight="1" x14ac:dyDescent="0.35">
      <c r="A44" s="31">
        <v>39</v>
      </c>
      <c r="B44" s="36" t="s">
        <v>150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1">
        <f t="shared" si="3"/>
        <v>0</v>
      </c>
      <c r="W44" s="31">
        <f t="shared" si="4"/>
        <v>0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ht="12.75" customHeight="1" x14ac:dyDescent="0.35">
      <c r="A45" s="31">
        <v>40</v>
      </c>
      <c r="B45" s="36" t="s">
        <v>93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1">
        <f t="shared" si="3"/>
        <v>0</v>
      </c>
      <c r="W45" s="31">
        <f t="shared" si="4"/>
        <v>0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ht="12.75" customHeight="1" x14ac:dyDescent="0.35">
      <c r="A46" s="31">
        <v>41</v>
      </c>
      <c r="B46" s="36" t="s">
        <v>126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1">
        <f t="shared" si="3"/>
        <v>0</v>
      </c>
      <c r="W46" s="31">
        <f t="shared" si="4"/>
        <v>0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ht="12.75" customHeight="1" x14ac:dyDescent="0.35">
      <c r="A47" s="31">
        <v>42</v>
      </c>
      <c r="B47" s="36" t="s">
        <v>153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1">
        <f t="shared" si="3"/>
        <v>0</v>
      </c>
      <c r="W47" s="31">
        <f t="shared" si="4"/>
        <v>0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ht="12.75" customHeight="1" x14ac:dyDescent="0.35">
      <c r="A48" s="31">
        <v>43</v>
      </c>
      <c r="B48" s="36" t="s">
        <v>170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1">
        <f t="shared" si="3"/>
        <v>0</v>
      </c>
      <c r="W48" s="31">
        <f t="shared" si="4"/>
        <v>0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ht="12.75" customHeight="1" x14ac:dyDescent="0.35">
      <c r="A49" s="31">
        <v>44</v>
      </c>
      <c r="B49" s="36" t="s">
        <v>95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1">
        <f t="shared" si="3"/>
        <v>0</v>
      </c>
      <c r="W49" s="31">
        <f t="shared" si="4"/>
        <v>0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ht="12.75" customHeight="1" x14ac:dyDescent="0.35">
      <c r="A50" s="31">
        <v>45</v>
      </c>
      <c r="B50" s="36" t="s">
        <v>14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1">
        <f t="shared" si="3"/>
        <v>0</v>
      </c>
      <c r="W50" s="31">
        <f t="shared" si="4"/>
        <v>0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ht="12.75" customHeight="1" x14ac:dyDescent="0.35">
      <c r="A51" s="31">
        <v>46</v>
      </c>
      <c r="B51" s="36" t="s">
        <v>193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1">
        <f t="shared" si="3"/>
        <v>0</v>
      </c>
      <c r="W51" s="31">
        <f t="shared" si="4"/>
        <v>0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ht="12.75" customHeight="1" x14ac:dyDescent="0.35">
      <c r="A52" s="31">
        <v>47</v>
      </c>
      <c r="B52" s="36" t="s">
        <v>96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1">
        <f t="shared" si="3"/>
        <v>0</v>
      </c>
      <c r="W52" s="31">
        <f t="shared" si="4"/>
        <v>0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ht="12.75" customHeight="1" x14ac:dyDescent="0.35">
      <c r="A53" s="31">
        <v>48</v>
      </c>
      <c r="B53" s="36" t="s">
        <v>56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1">
        <f t="shared" si="3"/>
        <v>0</v>
      </c>
      <c r="W53" s="31">
        <f t="shared" si="4"/>
        <v>0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ht="12.75" customHeight="1" x14ac:dyDescent="0.35">
      <c r="A54" s="31">
        <v>49</v>
      </c>
      <c r="B54" s="36" t="s">
        <v>194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1">
        <f t="shared" si="3"/>
        <v>0</v>
      </c>
      <c r="W54" s="31">
        <f t="shared" si="4"/>
        <v>0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ht="12.75" customHeight="1" x14ac:dyDescent="0.35">
      <c r="A55" s="31">
        <v>50</v>
      </c>
      <c r="B55" s="36" t="s">
        <v>128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1">
        <f t="shared" si="3"/>
        <v>0</v>
      </c>
      <c r="W55" s="31">
        <f t="shared" si="4"/>
        <v>0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ht="12.75" customHeight="1" x14ac:dyDescent="0.35">
      <c r="A56" s="31">
        <v>51</v>
      </c>
      <c r="B56" s="36" t="s">
        <v>98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1">
        <f t="shared" si="3"/>
        <v>0</v>
      </c>
      <c r="W56" s="31">
        <f t="shared" si="4"/>
        <v>0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ht="12.75" customHeight="1" x14ac:dyDescent="0.35">
      <c r="A57" s="31">
        <v>52</v>
      </c>
      <c r="B57" s="36" t="s">
        <v>195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1">
        <f t="shared" si="3"/>
        <v>0</v>
      </c>
      <c r="W57" s="31">
        <f t="shared" si="4"/>
        <v>0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ht="12.75" customHeight="1" x14ac:dyDescent="0.35">
      <c r="A58" s="31">
        <v>53</v>
      </c>
      <c r="B58" s="36" t="s">
        <v>133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1">
        <f t="shared" si="3"/>
        <v>0</v>
      </c>
      <c r="W58" s="31">
        <f t="shared" si="4"/>
        <v>0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ht="12.75" customHeight="1" x14ac:dyDescent="0.35">
      <c r="A59" s="31">
        <v>54</v>
      </c>
      <c r="B59" s="36" t="s">
        <v>134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1">
        <f t="shared" si="3"/>
        <v>0</v>
      </c>
      <c r="W59" s="31">
        <f t="shared" si="4"/>
        <v>0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ht="12.75" customHeight="1" x14ac:dyDescent="0.35">
      <c r="A60" s="31">
        <v>55</v>
      </c>
      <c r="B60" s="36" t="s">
        <v>18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1">
        <f t="shared" si="3"/>
        <v>0</v>
      </c>
      <c r="W60" s="31">
        <f t="shared" si="4"/>
        <v>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ht="12.75" customHeight="1" x14ac:dyDescent="0.35">
      <c r="A61" s="31">
        <v>56</v>
      </c>
      <c r="B61" s="36" t="s">
        <v>171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1">
        <f t="shared" si="3"/>
        <v>0</v>
      </c>
      <c r="W61" s="31">
        <f t="shared" si="4"/>
        <v>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ht="12.75" customHeight="1" x14ac:dyDescent="0.35">
      <c r="A62" s="31">
        <v>57</v>
      </c>
      <c r="B62" s="36" t="s">
        <v>100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1">
        <f t="shared" si="3"/>
        <v>0</v>
      </c>
      <c r="W62" s="31">
        <f t="shared" si="4"/>
        <v>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ht="12.75" customHeight="1" x14ac:dyDescent="0.35">
      <c r="A63" s="31">
        <v>58</v>
      </c>
      <c r="B63" s="36" t="s">
        <v>101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1">
        <f t="shared" si="3"/>
        <v>0</v>
      </c>
      <c r="W63" s="31">
        <f t="shared" si="4"/>
        <v>0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ht="12.75" customHeight="1" x14ac:dyDescent="0.35">
      <c r="A64" s="31">
        <v>59</v>
      </c>
      <c r="B64" s="36" t="s">
        <v>58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1">
        <f t="shared" si="3"/>
        <v>0</v>
      </c>
      <c r="W64" s="31">
        <f t="shared" si="4"/>
        <v>0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1:33" ht="12.75" customHeight="1" x14ac:dyDescent="0.35">
      <c r="A65" s="31">
        <v>60</v>
      </c>
      <c r="B65" s="36" t="s">
        <v>135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1">
        <f t="shared" si="3"/>
        <v>0</v>
      </c>
      <c r="W65" s="31">
        <f t="shared" si="4"/>
        <v>0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ht="12.75" customHeight="1" x14ac:dyDescent="0.35">
      <c r="A66" s="31">
        <v>61</v>
      </c>
      <c r="B66" s="36" t="s">
        <v>172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1">
        <f t="shared" si="3"/>
        <v>0</v>
      </c>
      <c r="W66" s="31">
        <f t="shared" si="4"/>
        <v>0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ht="12.75" customHeight="1" x14ac:dyDescent="0.35">
      <c r="A67" s="31">
        <v>62</v>
      </c>
      <c r="B67" s="36" t="s">
        <v>136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1">
        <f t="shared" si="3"/>
        <v>0</v>
      </c>
      <c r="W67" s="31">
        <f t="shared" si="4"/>
        <v>0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ht="12.75" customHeight="1" x14ac:dyDescent="0.35">
      <c r="A68" s="31">
        <v>63</v>
      </c>
      <c r="B68" s="36" t="s">
        <v>102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1">
        <f t="shared" si="3"/>
        <v>0</v>
      </c>
      <c r="W68" s="31">
        <f t="shared" si="4"/>
        <v>0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ht="12.75" customHeight="1" x14ac:dyDescent="0.35">
      <c r="A69" s="31">
        <v>64</v>
      </c>
      <c r="B69" s="36" t="s">
        <v>60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1">
        <f t="shared" si="3"/>
        <v>0</v>
      </c>
      <c r="W69" s="31">
        <f t="shared" si="4"/>
        <v>0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ht="12.75" customHeight="1" x14ac:dyDescent="0.35">
      <c r="A70" s="31">
        <v>65</v>
      </c>
      <c r="B70" s="36" t="s">
        <v>61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1">
        <f t="shared" si="3"/>
        <v>0</v>
      </c>
      <c r="W70" s="31">
        <f t="shared" si="4"/>
        <v>0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ht="12.75" customHeight="1" x14ac:dyDescent="0.35">
      <c r="A71" s="31">
        <v>66</v>
      </c>
      <c r="B71" s="36" t="s">
        <v>63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1">
        <f t="shared" si="3"/>
        <v>0</v>
      </c>
      <c r="W71" s="31">
        <f t="shared" si="4"/>
        <v>0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ht="12.75" customHeight="1" x14ac:dyDescent="0.35">
      <c r="A72" s="31">
        <v>67</v>
      </c>
      <c r="B72" s="36" t="s">
        <v>108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1">
        <f t="shared" si="3"/>
        <v>0</v>
      </c>
      <c r="W72" s="31">
        <f t="shared" si="4"/>
        <v>0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ht="12.75" customHeight="1" x14ac:dyDescent="0.35">
      <c r="A73" s="31">
        <v>68</v>
      </c>
      <c r="B73" s="36" t="s">
        <v>103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1">
        <f t="shared" si="3"/>
        <v>0</v>
      </c>
      <c r="W73" s="31">
        <f t="shared" si="4"/>
        <v>0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ht="12.75" customHeight="1" x14ac:dyDescent="0.35">
      <c r="A74" s="31">
        <v>69</v>
      </c>
      <c r="B74" s="36" t="s">
        <v>65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1">
        <f t="shared" si="3"/>
        <v>0</v>
      </c>
      <c r="W74" s="31">
        <f t="shared" si="4"/>
        <v>0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ht="12.75" customHeight="1" x14ac:dyDescent="0.35">
      <c r="A75" s="31">
        <v>70</v>
      </c>
      <c r="B75" s="36" t="s">
        <v>66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1">
        <f t="shared" si="3"/>
        <v>0</v>
      </c>
      <c r="W75" s="31">
        <f t="shared" si="4"/>
        <v>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ht="12.75" customHeight="1" x14ac:dyDescent="0.35">
      <c r="A76" s="31">
        <v>71</v>
      </c>
      <c r="B76" s="36" t="s">
        <v>109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1">
        <f t="shared" si="3"/>
        <v>0</v>
      </c>
      <c r="W76" s="31">
        <f t="shared" si="4"/>
        <v>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ht="12.75" customHeight="1" x14ac:dyDescent="0.35">
      <c r="A77" s="31">
        <v>72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1">
        <f t="shared" si="3"/>
        <v>0</v>
      </c>
      <c r="W77" s="31">
        <f t="shared" si="4"/>
        <v>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ht="12.75" customHeight="1" x14ac:dyDescent="0.35">
      <c r="A78" s="31">
        <v>73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1">
        <f t="shared" si="3"/>
        <v>0</v>
      </c>
      <c r="W78" s="31">
        <f t="shared" si="4"/>
        <v>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ht="12.75" customHeight="1" x14ac:dyDescent="0.35">
      <c r="A79" s="31">
        <v>74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1">
        <f t="shared" si="3"/>
        <v>0</v>
      </c>
      <c r="W79" s="31">
        <f t="shared" si="4"/>
        <v>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33" ht="12.75" customHeight="1" x14ac:dyDescent="0.35">
      <c r="A80" s="31">
        <v>75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1">
        <f t="shared" si="3"/>
        <v>0</v>
      </c>
      <c r="W80" s="31">
        <f t="shared" si="4"/>
        <v>0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33" ht="12.75" customHeight="1" x14ac:dyDescent="0.35">
      <c r="A81" s="31">
        <v>76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1">
        <f t="shared" si="3"/>
        <v>0</v>
      </c>
      <c r="W81" s="31">
        <f t="shared" si="4"/>
        <v>0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33" ht="12.75" customHeight="1" x14ac:dyDescent="0.35">
      <c r="A82" s="31">
        <v>77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1">
        <f t="shared" si="3"/>
        <v>0</v>
      </c>
      <c r="W82" s="31">
        <f t="shared" si="4"/>
        <v>0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</row>
    <row r="83" spans="1:33" ht="12.75" customHeight="1" x14ac:dyDescent="0.35">
      <c r="A83" s="31">
        <v>78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1">
        <f t="shared" si="3"/>
        <v>0</v>
      </c>
      <c r="W83" s="31">
        <f t="shared" si="4"/>
        <v>0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</row>
    <row r="84" spans="1:33" ht="12.75" customHeight="1" x14ac:dyDescent="0.35">
      <c r="A84" s="31">
        <v>79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1">
        <f t="shared" si="3"/>
        <v>0</v>
      </c>
      <c r="W84" s="31">
        <f t="shared" si="4"/>
        <v>0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</row>
    <row r="85" spans="1:33" ht="12.75" customHeight="1" x14ac:dyDescent="0.35">
      <c r="A85" s="31">
        <v>80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1">
        <f t="shared" si="3"/>
        <v>0</v>
      </c>
      <c r="W85" s="31">
        <f t="shared" si="4"/>
        <v>0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</row>
    <row r="86" spans="1:33" ht="12.75" hidden="1" customHeight="1" x14ac:dyDescent="0.35">
      <c r="A86" s="31">
        <f t="shared" ref="A86:A107" si="5">A85+1</f>
        <v>81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1">
        <f t="shared" si="3"/>
        <v>0</v>
      </c>
      <c r="W86" s="31">
        <f t="shared" si="4"/>
        <v>0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</row>
    <row r="87" spans="1:33" ht="12.75" hidden="1" customHeight="1" x14ac:dyDescent="0.35">
      <c r="A87" s="31">
        <f t="shared" si="5"/>
        <v>82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1">
        <f t="shared" si="3"/>
        <v>0</v>
      </c>
      <c r="W87" s="31">
        <f t="shared" si="4"/>
        <v>0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3" ht="12.75" hidden="1" customHeight="1" x14ac:dyDescent="0.35">
      <c r="A88" s="31">
        <f t="shared" si="5"/>
        <v>83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1">
        <f t="shared" si="3"/>
        <v>0</v>
      </c>
      <c r="W88" s="31">
        <f t="shared" si="4"/>
        <v>0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3" ht="12.75" hidden="1" customHeight="1" x14ac:dyDescent="0.35">
      <c r="A89" s="31">
        <f t="shared" si="5"/>
        <v>84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1">
        <f t="shared" si="3"/>
        <v>0</v>
      </c>
      <c r="W89" s="31">
        <f t="shared" si="4"/>
        <v>0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3" ht="12.75" hidden="1" customHeight="1" x14ac:dyDescent="0.35">
      <c r="A90" s="31">
        <f t="shared" si="5"/>
        <v>85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1">
        <f t="shared" si="3"/>
        <v>0</v>
      </c>
      <c r="W90" s="31">
        <f t="shared" si="4"/>
        <v>0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3" ht="12.75" hidden="1" customHeight="1" x14ac:dyDescent="0.35">
      <c r="A91" s="31">
        <f t="shared" si="5"/>
        <v>86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1">
        <f t="shared" si="3"/>
        <v>0</v>
      </c>
      <c r="W91" s="31">
        <f t="shared" si="4"/>
        <v>0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3" ht="12.75" hidden="1" customHeight="1" x14ac:dyDescent="0.35">
      <c r="A92" s="31">
        <f t="shared" si="5"/>
        <v>87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1">
        <f t="shared" si="3"/>
        <v>0</v>
      </c>
      <c r="W92" s="31">
        <f t="shared" si="4"/>
        <v>0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33" ht="12.75" hidden="1" customHeight="1" x14ac:dyDescent="0.35">
      <c r="A93" s="31">
        <f t="shared" si="5"/>
        <v>88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1">
        <f t="shared" si="3"/>
        <v>0</v>
      </c>
      <c r="W93" s="31">
        <f t="shared" si="4"/>
        <v>0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33" ht="12.75" hidden="1" customHeight="1" x14ac:dyDescent="0.35">
      <c r="A94" s="31">
        <f t="shared" si="5"/>
        <v>89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1">
        <f t="shared" si="3"/>
        <v>0</v>
      </c>
      <c r="W94" s="31">
        <f t="shared" si="4"/>
        <v>0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 ht="12.75" hidden="1" customHeight="1" x14ac:dyDescent="0.35">
      <c r="A95" s="31">
        <f t="shared" si="5"/>
        <v>90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1">
        <f t="shared" si="3"/>
        <v>0</v>
      </c>
      <c r="W95" s="31">
        <f t="shared" si="4"/>
        <v>0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 ht="12.75" hidden="1" customHeight="1" x14ac:dyDescent="0.35">
      <c r="A96" s="31">
        <f t="shared" si="5"/>
        <v>91</v>
      </c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1">
        <f t="shared" si="3"/>
        <v>0</v>
      </c>
      <c r="W96" s="31">
        <f t="shared" si="4"/>
        <v>0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 ht="12.75" hidden="1" customHeight="1" x14ac:dyDescent="0.35">
      <c r="A97" s="31">
        <f t="shared" si="5"/>
        <v>92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1">
        <f t="shared" si="3"/>
        <v>0</v>
      </c>
      <c r="W97" s="31">
        <f t="shared" si="4"/>
        <v>0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 ht="12.75" hidden="1" customHeight="1" x14ac:dyDescent="0.35">
      <c r="A98" s="31">
        <f t="shared" si="5"/>
        <v>93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1">
        <f t="shared" si="3"/>
        <v>0</v>
      </c>
      <c r="W98" s="31">
        <f t="shared" si="4"/>
        <v>0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 ht="12.75" hidden="1" customHeight="1" x14ac:dyDescent="0.35">
      <c r="A99" s="31">
        <f t="shared" si="5"/>
        <v>94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1">
        <f t="shared" si="3"/>
        <v>0</v>
      </c>
      <c r="W99" s="31">
        <f t="shared" si="4"/>
        <v>0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 ht="12.75" hidden="1" customHeight="1" x14ac:dyDescent="0.35">
      <c r="A100" s="31">
        <f t="shared" si="5"/>
        <v>95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1">
        <f t="shared" si="3"/>
        <v>0</v>
      </c>
      <c r="W100" s="31">
        <f t="shared" si="4"/>
        <v>0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 ht="12.75" hidden="1" customHeight="1" x14ac:dyDescent="0.35">
      <c r="A101" s="31">
        <f t="shared" si="5"/>
        <v>96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1">
        <f t="shared" si="3"/>
        <v>0</v>
      </c>
      <c r="W101" s="31">
        <f t="shared" si="4"/>
        <v>0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 ht="12.75" hidden="1" customHeight="1" x14ac:dyDescent="0.35">
      <c r="A102" s="31">
        <f t="shared" si="5"/>
        <v>97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1">
        <f t="shared" si="3"/>
        <v>0</v>
      </c>
      <c r="W102" s="31">
        <f t="shared" si="4"/>
        <v>0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 ht="12.75" hidden="1" customHeight="1" x14ac:dyDescent="0.35">
      <c r="A103" s="31">
        <f t="shared" si="5"/>
        <v>98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1">
        <f t="shared" si="3"/>
        <v>0</v>
      </c>
      <c r="W103" s="31">
        <f t="shared" si="4"/>
        <v>0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ht="12.75" hidden="1" customHeight="1" x14ac:dyDescent="0.35">
      <c r="A104" s="31">
        <f t="shared" si="5"/>
        <v>99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1">
        <f t="shared" si="3"/>
        <v>0</v>
      </c>
      <c r="W104" s="31">
        <f t="shared" si="4"/>
        <v>0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ht="12.75" hidden="1" customHeight="1" x14ac:dyDescent="0.35">
      <c r="A105" s="31">
        <f t="shared" si="5"/>
        <v>100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1">
        <f t="shared" si="3"/>
        <v>0</v>
      </c>
      <c r="W105" s="31">
        <f t="shared" si="4"/>
        <v>0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 ht="12.75" hidden="1" customHeight="1" x14ac:dyDescent="0.35">
      <c r="A106" s="31">
        <f t="shared" si="5"/>
        <v>101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1">
        <f t="shared" si="3"/>
        <v>0</v>
      </c>
      <c r="W106" s="31">
        <f t="shared" si="4"/>
        <v>0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33" ht="12.75" hidden="1" customHeight="1" x14ac:dyDescent="0.35">
      <c r="A107" s="31">
        <f t="shared" si="5"/>
        <v>102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1">
        <f t="shared" si="3"/>
        <v>0</v>
      </c>
      <c r="W107" s="31">
        <f t="shared" si="4"/>
        <v>0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  <row r="108" spans="1:33" ht="12.75" customHeight="1" x14ac:dyDescent="0.3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</row>
    <row r="109" spans="1:33" ht="12.75" customHeight="1" x14ac:dyDescent="0.35">
      <c r="A109" s="30"/>
      <c r="B109" s="30" t="s">
        <v>176</v>
      </c>
      <c r="C109" s="31">
        <f>COUNTA(C5:C108)</f>
        <v>20</v>
      </c>
      <c r="D109" s="30"/>
      <c r="E109" s="31">
        <f>COUNTA(E5:E108)</f>
        <v>0</v>
      </c>
      <c r="F109" s="30"/>
      <c r="G109" s="31">
        <f>COUNTA(G5:G108)</f>
        <v>0</v>
      </c>
      <c r="H109" s="30"/>
      <c r="I109" s="31">
        <f>COUNTA(I5:I108)</f>
        <v>0</v>
      </c>
      <c r="J109" s="30"/>
      <c r="K109" s="31">
        <f>COUNTA(K5:K108)</f>
        <v>0</v>
      </c>
      <c r="L109" s="30"/>
      <c r="M109" s="31">
        <f>COUNTA(M5:M108)</f>
        <v>0</v>
      </c>
      <c r="N109" s="30"/>
      <c r="O109" s="31">
        <f t="shared" ref="O109:R109" si="6">COUNTA(O5:O108)</f>
        <v>0</v>
      </c>
      <c r="P109" s="31">
        <f t="shared" si="6"/>
        <v>0</v>
      </c>
      <c r="Q109" s="31">
        <f t="shared" si="6"/>
        <v>0</v>
      </c>
      <c r="R109" s="31">
        <f t="shared" si="6"/>
        <v>0</v>
      </c>
      <c r="S109" s="30"/>
      <c r="T109" s="31">
        <f>COUNTA(T5:T108)</f>
        <v>0</v>
      </c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</row>
    <row r="110" spans="1:33" ht="12.75" customHeight="1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1:33" ht="12.75" customHeight="1" x14ac:dyDescent="0.3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</row>
    <row r="112" spans="1:33" ht="12.75" customHeight="1" x14ac:dyDescent="0.3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pans="1:33" ht="12.75" customHeight="1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1:33" ht="12.75" customHeight="1" x14ac:dyDescent="0.3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1:33" ht="12.75" customHeight="1" x14ac:dyDescent="0.3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</row>
    <row r="116" spans="1:33" ht="12.75" customHeight="1" x14ac:dyDescent="0.3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1:33" ht="12.75" customHeight="1" x14ac:dyDescent="0.3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</row>
    <row r="118" spans="1:33" ht="12.75" customHeight="1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1:33" ht="12.75" customHeight="1" x14ac:dyDescent="0.3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1:33" ht="12.75" customHeight="1" x14ac:dyDescent="0.3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1:33" ht="12.75" customHeight="1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1:33" ht="12.75" customHeight="1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1:33" ht="12.75" customHeight="1" x14ac:dyDescent="0.3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</row>
    <row r="124" spans="1:33" ht="12.75" customHeight="1" x14ac:dyDescent="0.3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</row>
    <row r="125" spans="1:33" ht="12.75" customHeight="1" x14ac:dyDescent="0.3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</row>
    <row r="126" spans="1:33" ht="12.75" customHeight="1" x14ac:dyDescent="0.3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</row>
    <row r="127" spans="1:33" ht="12.75" customHeight="1" x14ac:dyDescent="0.3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</row>
    <row r="128" spans="1:33" ht="12.75" customHeight="1" x14ac:dyDescent="0.3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</row>
    <row r="129" spans="1:33" ht="12.75" customHeight="1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</row>
    <row r="130" spans="1:33" ht="12.75" customHeight="1" x14ac:dyDescent="0.3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</row>
    <row r="131" spans="1:33" ht="12.75" customHeight="1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1:33" ht="12.75" customHeight="1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1:33" ht="12.75" customHeight="1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</row>
    <row r="134" spans="1:33" ht="12.75" customHeight="1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</row>
    <row r="135" spans="1:33" ht="12.75" customHeight="1" x14ac:dyDescent="0.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</row>
    <row r="136" spans="1:33" ht="12.75" customHeight="1" x14ac:dyDescent="0.3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</row>
    <row r="137" spans="1:33" ht="12.75" customHeight="1" x14ac:dyDescent="0.3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1:33" ht="12.75" customHeight="1" x14ac:dyDescent="0.3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</row>
    <row r="139" spans="1:33" ht="12.75" customHeight="1" x14ac:dyDescent="0.3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</row>
    <row r="140" spans="1:33" ht="12.75" customHeight="1" x14ac:dyDescent="0.3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</row>
    <row r="141" spans="1:33" ht="12.75" customHeight="1" x14ac:dyDescent="0.3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</row>
    <row r="142" spans="1:33" ht="12.75" customHeight="1" x14ac:dyDescent="0.3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</row>
    <row r="143" spans="1:33" ht="12.75" customHeight="1" x14ac:dyDescent="0.3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</row>
    <row r="144" spans="1:33" ht="12.75" customHeight="1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</row>
    <row r="145" spans="1:33" ht="12.75" customHeight="1" x14ac:dyDescent="0.3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</row>
    <row r="146" spans="1:33" ht="12.75" customHeight="1" x14ac:dyDescent="0.3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</row>
    <row r="147" spans="1:33" ht="12.75" customHeight="1" x14ac:dyDescent="0.3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</row>
    <row r="148" spans="1:33" ht="12.75" customHeight="1" x14ac:dyDescent="0.3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</row>
    <row r="149" spans="1:33" ht="12.75" customHeight="1" x14ac:dyDescent="0.3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</row>
    <row r="150" spans="1:33" ht="12.75" customHeight="1" x14ac:dyDescent="0.3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</row>
    <row r="151" spans="1:33" ht="12.75" customHeight="1" x14ac:dyDescent="0.3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</row>
    <row r="152" spans="1:33" ht="12.75" customHeight="1" x14ac:dyDescent="0.3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</row>
    <row r="153" spans="1:33" ht="12.75" customHeight="1" x14ac:dyDescent="0.3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</row>
    <row r="154" spans="1:33" ht="12.75" customHeight="1" x14ac:dyDescent="0.3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</row>
    <row r="155" spans="1:33" ht="12.75" customHeight="1" x14ac:dyDescent="0.3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33" ht="12.75" customHeight="1" x14ac:dyDescent="0.3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33" ht="12.75" customHeight="1" x14ac:dyDescent="0.3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33" ht="12.75" customHeight="1" x14ac:dyDescent="0.3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33" ht="12.75" customHeight="1" x14ac:dyDescent="0.3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33" ht="12.75" customHeight="1" x14ac:dyDescent="0.3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33" ht="12.75" customHeight="1" x14ac:dyDescent="0.3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33" ht="12.75" customHeight="1" x14ac:dyDescent="0.3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33" ht="12.75" customHeight="1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33" ht="12.75" customHeight="1" x14ac:dyDescent="0.3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33" ht="12.75" customHeight="1" x14ac:dyDescent="0.3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33" ht="12.75" customHeight="1" x14ac:dyDescent="0.3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33" ht="12.75" customHeight="1" x14ac:dyDescent="0.3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</row>
    <row r="168" spans="1:33" ht="12.75" customHeight="1" x14ac:dyDescent="0.3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33" ht="12.75" customHeight="1" x14ac:dyDescent="0.3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33" ht="12.75" customHeight="1" x14ac:dyDescent="0.3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33" ht="12.75" customHeight="1" x14ac:dyDescent="0.3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33" ht="12.75" customHeight="1" x14ac:dyDescent="0.3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33" ht="12.75" customHeight="1" x14ac:dyDescent="0.3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33" ht="12.75" customHeight="1" x14ac:dyDescent="0.3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</row>
    <row r="175" spans="1:33" ht="12.75" customHeight="1" x14ac:dyDescent="0.3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</row>
    <row r="176" spans="1:33" ht="12.75" customHeight="1" x14ac:dyDescent="0.3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</row>
    <row r="177" spans="1:33" ht="12.75" customHeight="1" x14ac:dyDescent="0.3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</row>
    <row r="178" spans="1:33" ht="12.75" customHeight="1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</row>
    <row r="179" spans="1:33" ht="12.75" customHeight="1" x14ac:dyDescent="0.3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</row>
    <row r="180" spans="1:33" ht="12.75" customHeight="1" x14ac:dyDescent="0.3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</row>
    <row r="181" spans="1:33" ht="12.75" customHeight="1" x14ac:dyDescent="0.3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</row>
    <row r="182" spans="1:33" ht="12.75" customHeight="1" x14ac:dyDescent="0.3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</row>
    <row r="183" spans="1:33" ht="12.75" customHeight="1" x14ac:dyDescent="0.3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</row>
    <row r="184" spans="1:33" ht="12.75" customHeight="1" x14ac:dyDescent="0.3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</row>
    <row r="185" spans="1:33" ht="12.75" customHeight="1" x14ac:dyDescent="0.3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</row>
    <row r="186" spans="1:33" ht="12.75" customHeight="1" x14ac:dyDescent="0.3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</row>
    <row r="187" spans="1:33" ht="12.75" customHeight="1" x14ac:dyDescent="0.3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</row>
    <row r="188" spans="1:33" ht="12.75" customHeight="1" x14ac:dyDescent="0.3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</row>
    <row r="189" spans="1:33" ht="12.75" customHeight="1" x14ac:dyDescent="0.3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</row>
    <row r="190" spans="1:33" ht="12.75" customHeight="1" x14ac:dyDescent="0.3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</row>
    <row r="191" spans="1:33" ht="12.75" customHeight="1" x14ac:dyDescent="0.3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</row>
    <row r="192" spans="1:33" ht="12.75" customHeight="1" x14ac:dyDescent="0.3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</row>
    <row r="193" spans="1:33" ht="12.75" customHeight="1" x14ac:dyDescent="0.3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</row>
    <row r="194" spans="1:33" ht="12.75" customHeight="1" x14ac:dyDescent="0.3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</row>
    <row r="195" spans="1:33" ht="12.75" customHeight="1" x14ac:dyDescent="0.3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</row>
    <row r="196" spans="1:33" ht="12.75" customHeight="1" x14ac:dyDescent="0.3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</row>
    <row r="197" spans="1:33" ht="12.75" customHeight="1" x14ac:dyDescent="0.3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</row>
    <row r="198" spans="1:33" ht="12.75" customHeight="1" x14ac:dyDescent="0.3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</row>
    <row r="199" spans="1:33" ht="12.75" customHeight="1" x14ac:dyDescent="0.3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</row>
    <row r="200" spans="1:33" ht="12.75" customHeight="1" x14ac:dyDescent="0.3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</row>
    <row r="201" spans="1:33" ht="12.75" customHeight="1" x14ac:dyDescent="0.3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</row>
    <row r="202" spans="1:33" ht="12.75" customHeight="1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</row>
    <row r="203" spans="1:33" ht="12.75" customHeight="1" x14ac:dyDescent="0.3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</row>
    <row r="204" spans="1:33" ht="12.75" customHeight="1" x14ac:dyDescent="0.3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</row>
    <row r="205" spans="1:33" ht="12.75" customHeight="1" x14ac:dyDescent="0.3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</row>
    <row r="206" spans="1:33" ht="12.75" customHeight="1" x14ac:dyDescent="0.3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</row>
    <row r="207" spans="1:33" ht="12.75" customHeight="1" x14ac:dyDescent="0.3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</row>
    <row r="208" spans="1:33" ht="12.75" customHeight="1" x14ac:dyDescent="0.3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</row>
    <row r="209" spans="1:33" ht="12.75" customHeight="1" x14ac:dyDescent="0.3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</row>
    <row r="210" spans="1:33" ht="12.75" customHeight="1" x14ac:dyDescent="0.3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</row>
    <row r="211" spans="1:33" ht="12.75" customHeight="1" x14ac:dyDescent="0.3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</row>
    <row r="212" spans="1:33" ht="12.75" customHeight="1" x14ac:dyDescent="0.3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</row>
    <row r="213" spans="1:33" ht="12.75" customHeight="1" x14ac:dyDescent="0.3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</row>
    <row r="214" spans="1:33" ht="12.75" customHeight="1" x14ac:dyDescent="0.3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</row>
    <row r="215" spans="1:33" ht="12.75" customHeight="1" x14ac:dyDescent="0.3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</row>
    <row r="216" spans="1:33" ht="12.75" customHeight="1" x14ac:dyDescent="0.3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</row>
    <row r="217" spans="1:33" ht="12.75" customHeight="1" x14ac:dyDescent="0.3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</row>
    <row r="218" spans="1:33" ht="12.75" customHeight="1" x14ac:dyDescent="0.3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</row>
    <row r="219" spans="1:33" ht="12.75" customHeight="1" x14ac:dyDescent="0.3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</row>
    <row r="220" spans="1:33" ht="12.75" customHeight="1" x14ac:dyDescent="0.3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</row>
    <row r="221" spans="1:33" ht="12.75" customHeight="1" x14ac:dyDescent="0.3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</row>
    <row r="222" spans="1:33" ht="12.75" customHeight="1" x14ac:dyDescent="0.3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</row>
    <row r="223" spans="1:33" ht="12.75" customHeight="1" x14ac:dyDescent="0.3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</row>
    <row r="224" spans="1:33" ht="12.75" customHeight="1" x14ac:dyDescent="0.3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</row>
    <row r="225" spans="1:33" ht="12.75" customHeight="1" x14ac:dyDescent="0.3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</row>
    <row r="226" spans="1:33" ht="12.75" customHeight="1" x14ac:dyDescent="0.3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</row>
    <row r="227" spans="1:33" ht="12.75" customHeight="1" x14ac:dyDescent="0.3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</row>
    <row r="228" spans="1:33" ht="12.75" customHeight="1" x14ac:dyDescent="0.3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</row>
    <row r="229" spans="1:33" ht="12.75" customHeight="1" x14ac:dyDescent="0.3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</row>
    <row r="230" spans="1:33" ht="12.75" customHeight="1" x14ac:dyDescent="0.3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</row>
    <row r="231" spans="1:33" ht="12.75" customHeight="1" x14ac:dyDescent="0.3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</row>
    <row r="232" spans="1:33" ht="12.75" customHeight="1" x14ac:dyDescent="0.3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</row>
    <row r="233" spans="1:33" ht="12.75" customHeight="1" x14ac:dyDescent="0.3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</row>
    <row r="234" spans="1:33" ht="12.75" customHeight="1" x14ac:dyDescent="0.3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</row>
    <row r="235" spans="1:33" ht="12.75" customHeight="1" x14ac:dyDescent="0.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</row>
    <row r="236" spans="1:33" ht="12.75" customHeight="1" x14ac:dyDescent="0.3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</row>
    <row r="237" spans="1:33" ht="12.75" customHeight="1" x14ac:dyDescent="0.3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</row>
    <row r="238" spans="1:33" ht="12.75" customHeight="1" x14ac:dyDescent="0.3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</row>
    <row r="239" spans="1:33" ht="12.75" customHeight="1" x14ac:dyDescent="0.3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</row>
    <row r="240" spans="1:33" ht="12.75" customHeight="1" x14ac:dyDescent="0.3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</row>
    <row r="241" spans="1:33" ht="12.75" customHeight="1" x14ac:dyDescent="0.3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</row>
    <row r="242" spans="1:33" ht="12.75" customHeight="1" x14ac:dyDescent="0.3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</row>
    <row r="243" spans="1:33" ht="12.75" customHeight="1" x14ac:dyDescent="0.3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</row>
    <row r="244" spans="1:33" ht="12.75" customHeight="1" x14ac:dyDescent="0.3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</row>
    <row r="245" spans="1:33" ht="12.75" customHeight="1" x14ac:dyDescent="0.3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</row>
    <row r="246" spans="1:33" ht="12.75" customHeight="1" x14ac:dyDescent="0.3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</row>
    <row r="247" spans="1:33" ht="12.75" customHeight="1" x14ac:dyDescent="0.3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</row>
    <row r="248" spans="1:33" ht="12.75" customHeight="1" x14ac:dyDescent="0.3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</row>
    <row r="249" spans="1:33" ht="12.75" customHeight="1" x14ac:dyDescent="0.3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</row>
    <row r="250" spans="1:33" ht="12.75" customHeight="1" x14ac:dyDescent="0.3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</row>
    <row r="251" spans="1:33" ht="12.75" customHeight="1" x14ac:dyDescent="0.3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</row>
    <row r="252" spans="1:33" ht="12.75" customHeight="1" x14ac:dyDescent="0.3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</row>
    <row r="253" spans="1:33" ht="12.75" customHeight="1" x14ac:dyDescent="0.3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</row>
    <row r="254" spans="1:33" ht="12.75" customHeight="1" x14ac:dyDescent="0.3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</row>
    <row r="255" spans="1:33" ht="12.75" customHeight="1" x14ac:dyDescent="0.3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</row>
    <row r="256" spans="1:33" ht="12.75" customHeight="1" x14ac:dyDescent="0.3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</row>
    <row r="257" spans="1:33" ht="12.75" customHeight="1" x14ac:dyDescent="0.3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</row>
    <row r="258" spans="1:33" ht="12.75" customHeight="1" x14ac:dyDescent="0.3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</row>
    <row r="259" spans="1:33" ht="12.75" customHeight="1" x14ac:dyDescent="0.3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</row>
    <row r="260" spans="1:33" ht="12.75" customHeight="1" x14ac:dyDescent="0.3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</row>
    <row r="261" spans="1:33" ht="12.75" customHeight="1" x14ac:dyDescent="0.3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</row>
    <row r="262" spans="1:33" ht="12.75" customHeight="1" x14ac:dyDescent="0.3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</row>
    <row r="263" spans="1:33" ht="12.75" customHeight="1" x14ac:dyDescent="0.3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</row>
    <row r="264" spans="1:33" ht="12.75" customHeight="1" x14ac:dyDescent="0.3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</row>
    <row r="265" spans="1:33" ht="12.75" customHeight="1" x14ac:dyDescent="0.3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</row>
    <row r="266" spans="1:33" ht="12.75" customHeight="1" x14ac:dyDescent="0.3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</row>
    <row r="267" spans="1:33" ht="12.75" customHeight="1" x14ac:dyDescent="0.3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</row>
    <row r="268" spans="1:33" ht="12.75" customHeight="1" x14ac:dyDescent="0.3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</row>
    <row r="269" spans="1:33" ht="12.75" customHeight="1" x14ac:dyDescent="0.3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</row>
    <row r="270" spans="1:33" ht="12.75" customHeight="1" x14ac:dyDescent="0.3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</row>
    <row r="271" spans="1:33" ht="12.75" customHeight="1" x14ac:dyDescent="0.3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</row>
    <row r="272" spans="1:33" ht="12.75" customHeight="1" x14ac:dyDescent="0.3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</row>
    <row r="273" spans="1:33" ht="12.75" customHeight="1" x14ac:dyDescent="0.3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</row>
    <row r="274" spans="1:33" ht="12.75" customHeight="1" x14ac:dyDescent="0.3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</row>
    <row r="275" spans="1:33" ht="12.75" customHeight="1" x14ac:dyDescent="0.3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</row>
    <row r="276" spans="1:33" ht="12.75" customHeight="1" x14ac:dyDescent="0.3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</row>
    <row r="277" spans="1:33" ht="12.75" customHeight="1" x14ac:dyDescent="0.3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</row>
    <row r="278" spans="1:33" ht="12.75" customHeight="1" x14ac:dyDescent="0.3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</row>
    <row r="279" spans="1:33" ht="12.75" customHeight="1" x14ac:dyDescent="0.3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</row>
    <row r="280" spans="1:33" ht="12.75" customHeight="1" x14ac:dyDescent="0.3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</row>
    <row r="281" spans="1:33" ht="12.75" customHeight="1" x14ac:dyDescent="0.3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</row>
    <row r="282" spans="1:33" ht="12.75" customHeight="1" x14ac:dyDescent="0.3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</row>
    <row r="283" spans="1:33" ht="12.75" customHeight="1" x14ac:dyDescent="0.3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</row>
    <row r="284" spans="1:33" ht="12.75" customHeight="1" x14ac:dyDescent="0.3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</row>
    <row r="285" spans="1:33" ht="12.75" customHeight="1" x14ac:dyDescent="0.3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</row>
    <row r="286" spans="1:33" ht="12.75" customHeight="1" x14ac:dyDescent="0.3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</row>
    <row r="287" spans="1:33" ht="12.75" customHeight="1" x14ac:dyDescent="0.3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</row>
    <row r="288" spans="1:33" ht="12.75" customHeight="1" x14ac:dyDescent="0.3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</row>
    <row r="289" spans="1:33" ht="12.75" customHeight="1" x14ac:dyDescent="0.3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</row>
    <row r="290" spans="1:33" ht="12.75" customHeight="1" x14ac:dyDescent="0.3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</row>
    <row r="291" spans="1:33" ht="12.75" customHeight="1" x14ac:dyDescent="0.3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</row>
    <row r="292" spans="1:33" ht="12.75" customHeight="1" x14ac:dyDescent="0.3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</row>
    <row r="293" spans="1:33" ht="12.75" customHeight="1" x14ac:dyDescent="0.3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</row>
    <row r="294" spans="1:33" ht="12.75" customHeight="1" x14ac:dyDescent="0.3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</row>
    <row r="295" spans="1:33" ht="12.75" customHeight="1" x14ac:dyDescent="0.3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</row>
    <row r="296" spans="1:33" ht="12.75" customHeight="1" x14ac:dyDescent="0.3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</row>
    <row r="297" spans="1:33" ht="12.75" customHeight="1" x14ac:dyDescent="0.3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</row>
    <row r="298" spans="1:33" ht="12.75" customHeight="1" x14ac:dyDescent="0.3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</row>
    <row r="299" spans="1:33" ht="12.75" customHeight="1" x14ac:dyDescent="0.3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</row>
    <row r="300" spans="1:33" ht="12.75" customHeight="1" x14ac:dyDescent="0.3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</row>
    <row r="301" spans="1:33" ht="12.75" customHeight="1" x14ac:dyDescent="0.3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</row>
    <row r="302" spans="1:33" ht="12.75" customHeight="1" x14ac:dyDescent="0.3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</row>
    <row r="303" spans="1:33" ht="12.75" customHeight="1" x14ac:dyDescent="0.3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</row>
    <row r="304" spans="1:33" ht="12.75" customHeight="1" x14ac:dyDescent="0.3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</row>
    <row r="305" spans="1:33" ht="12.75" customHeight="1" x14ac:dyDescent="0.3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</row>
    <row r="306" spans="1:33" ht="12.75" customHeight="1" x14ac:dyDescent="0.3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</row>
    <row r="307" spans="1:33" ht="12.75" customHeight="1" x14ac:dyDescent="0.3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</row>
    <row r="308" spans="1:33" ht="12.75" customHeight="1" x14ac:dyDescent="0.3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</row>
    <row r="309" spans="1:33" ht="12.75" customHeight="1" x14ac:dyDescent="0.3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</row>
    <row r="310" spans="1:33" ht="12.75" customHeight="1" x14ac:dyDescent="0.3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</row>
    <row r="311" spans="1:33" ht="12.75" customHeight="1" x14ac:dyDescent="0.3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</row>
    <row r="312" spans="1:33" ht="12.75" customHeight="1" x14ac:dyDescent="0.3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</row>
    <row r="313" spans="1:33" ht="12.75" customHeight="1" x14ac:dyDescent="0.3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</row>
    <row r="314" spans="1:33" ht="12.75" customHeight="1" x14ac:dyDescent="0.3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</row>
    <row r="315" spans="1:33" ht="12.75" customHeight="1" x14ac:dyDescent="0.3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</row>
    <row r="316" spans="1:33" ht="12.75" customHeight="1" x14ac:dyDescent="0.3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</row>
    <row r="317" spans="1:33" ht="12.75" customHeight="1" x14ac:dyDescent="0.3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</row>
    <row r="318" spans="1:33" ht="12.75" customHeight="1" x14ac:dyDescent="0.3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</row>
    <row r="319" spans="1:33" ht="12.75" customHeight="1" x14ac:dyDescent="0.3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</row>
    <row r="320" spans="1:33" ht="12.75" customHeight="1" x14ac:dyDescent="0.3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</row>
    <row r="321" spans="1:33" ht="12.75" customHeight="1" x14ac:dyDescent="0.3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</row>
    <row r="322" spans="1:33" ht="12.75" customHeight="1" x14ac:dyDescent="0.3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</row>
    <row r="323" spans="1:33" ht="12.75" customHeight="1" x14ac:dyDescent="0.3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</row>
    <row r="324" spans="1:33" ht="12.75" customHeight="1" x14ac:dyDescent="0.3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</row>
    <row r="325" spans="1:33" ht="12.75" customHeight="1" x14ac:dyDescent="0.3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</row>
    <row r="326" spans="1:33" ht="12.75" customHeight="1" x14ac:dyDescent="0.3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</row>
    <row r="327" spans="1:33" ht="12.75" customHeight="1" x14ac:dyDescent="0.3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</row>
    <row r="328" spans="1:33" ht="12.75" customHeight="1" x14ac:dyDescent="0.3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</row>
    <row r="329" spans="1:33" ht="12.75" customHeight="1" x14ac:dyDescent="0.3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</row>
    <row r="330" spans="1:33" ht="12.75" customHeight="1" x14ac:dyDescent="0.3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</row>
    <row r="331" spans="1:33" ht="12.75" customHeight="1" x14ac:dyDescent="0.3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</row>
    <row r="332" spans="1:33" ht="12.75" customHeight="1" x14ac:dyDescent="0.3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</row>
    <row r="333" spans="1:33" ht="12.75" customHeight="1" x14ac:dyDescent="0.3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</row>
    <row r="334" spans="1:33" ht="12.75" customHeight="1" x14ac:dyDescent="0.3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</row>
    <row r="335" spans="1:33" ht="12.75" customHeight="1" x14ac:dyDescent="0.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</row>
    <row r="336" spans="1:33" ht="12.75" customHeight="1" x14ac:dyDescent="0.3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</row>
    <row r="337" spans="1:33" ht="12.75" customHeight="1" x14ac:dyDescent="0.3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</row>
    <row r="338" spans="1:33" ht="12.75" customHeight="1" x14ac:dyDescent="0.3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</row>
    <row r="339" spans="1:33" ht="12.75" customHeight="1" x14ac:dyDescent="0.3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</row>
    <row r="340" spans="1:33" ht="12.75" customHeight="1" x14ac:dyDescent="0.3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</row>
    <row r="341" spans="1:33" ht="12.75" customHeight="1" x14ac:dyDescent="0.3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</row>
    <row r="342" spans="1:33" ht="12.75" customHeight="1" x14ac:dyDescent="0.3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</row>
    <row r="343" spans="1:33" ht="12.75" customHeight="1" x14ac:dyDescent="0.3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</row>
    <row r="344" spans="1:33" ht="12.75" customHeight="1" x14ac:dyDescent="0.3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</row>
    <row r="345" spans="1:33" ht="12.75" customHeight="1" x14ac:dyDescent="0.3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</row>
    <row r="346" spans="1:33" ht="12.75" customHeight="1" x14ac:dyDescent="0.3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</row>
    <row r="347" spans="1:33" ht="12.75" customHeight="1" x14ac:dyDescent="0.3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</row>
    <row r="348" spans="1:33" ht="12.75" customHeight="1" x14ac:dyDescent="0.3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</row>
    <row r="349" spans="1:33" ht="12.75" customHeight="1" x14ac:dyDescent="0.3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</row>
    <row r="350" spans="1:33" ht="12.75" customHeight="1" x14ac:dyDescent="0.3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</row>
    <row r="351" spans="1:33" ht="12.75" customHeight="1" x14ac:dyDescent="0.3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</row>
    <row r="352" spans="1:33" ht="12.75" customHeight="1" x14ac:dyDescent="0.3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</row>
    <row r="353" spans="1:33" ht="12.75" customHeight="1" x14ac:dyDescent="0.3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</row>
    <row r="354" spans="1:33" ht="12.75" customHeight="1" x14ac:dyDescent="0.3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</row>
    <row r="355" spans="1:33" ht="12.75" customHeight="1" x14ac:dyDescent="0.3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</row>
    <row r="356" spans="1:33" ht="12.75" customHeight="1" x14ac:dyDescent="0.3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</row>
    <row r="357" spans="1:33" ht="12.75" customHeight="1" x14ac:dyDescent="0.3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</row>
    <row r="358" spans="1:33" ht="12.75" customHeight="1" x14ac:dyDescent="0.3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</row>
    <row r="359" spans="1:33" ht="12.75" customHeight="1" x14ac:dyDescent="0.3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</row>
    <row r="360" spans="1:33" ht="12.75" customHeight="1" x14ac:dyDescent="0.3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</row>
    <row r="361" spans="1:33" ht="12.75" customHeight="1" x14ac:dyDescent="0.3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</row>
    <row r="362" spans="1:33" ht="12.75" customHeight="1" x14ac:dyDescent="0.3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</row>
    <row r="363" spans="1:33" ht="12.75" customHeight="1" x14ac:dyDescent="0.3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</row>
    <row r="364" spans="1:33" ht="12.75" customHeight="1" x14ac:dyDescent="0.3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</row>
    <row r="365" spans="1:33" ht="12.75" customHeight="1" x14ac:dyDescent="0.3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</row>
    <row r="366" spans="1:33" ht="12.75" customHeight="1" x14ac:dyDescent="0.3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</row>
    <row r="367" spans="1:33" ht="12.75" customHeight="1" x14ac:dyDescent="0.3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</row>
    <row r="368" spans="1:33" ht="12.75" customHeight="1" x14ac:dyDescent="0.3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</row>
    <row r="369" spans="1:33" ht="12.75" customHeight="1" x14ac:dyDescent="0.3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</row>
    <row r="370" spans="1:33" ht="12.75" customHeight="1" x14ac:dyDescent="0.3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</row>
    <row r="371" spans="1:33" ht="12.75" customHeight="1" x14ac:dyDescent="0.3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</row>
    <row r="372" spans="1:33" ht="12.75" customHeight="1" x14ac:dyDescent="0.3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</row>
    <row r="373" spans="1:33" ht="12.75" customHeight="1" x14ac:dyDescent="0.3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</row>
    <row r="374" spans="1:33" ht="12.75" customHeight="1" x14ac:dyDescent="0.3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</row>
    <row r="375" spans="1:33" ht="12.75" customHeight="1" x14ac:dyDescent="0.3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</row>
    <row r="376" spans="1:33" ht="12.75" customHeight="1" x14ac:dyDescent="0.3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</row>
    <row r="377" spans="1:33" ht="12.75" customHeight="1" x14ac:dyDescent="0.3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</row>
    <row r="378" spans="1:33" ht="12.75" customHeight="1" x14ac:dyDescent="0.3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</row>
    <row r="379" spans="1:33" ht="12.75" customHeight="1" x14ac:dyDescent="0.3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</row>
    <row r="380" spans="1:33" ht="12.75" customHeight="1" x14ac:dyDescent="0.3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</row>
    <row r="381" spans="1:33" ht="12.75" customHeight="1" x14ac:dyDescent="0.3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</row>
    <row r="382" spans="1:33" ht="12.75" customHeight="1" x14ac:dyDescent="0.3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</row>
    <row r="383" spans="1:33" ht="12.75" customHeight="1" x14ac:dyDescent="0.3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</row>
    <row r="384" spans="1:33" ht="12.75" customHeight="1" x14ac:dyDescent="0.3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</row>
    <row r="385" spans="1:33" ht="12.75" customHeight="1" x14ac:dyDescent="0.3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</row>
    <row r="386" spans="1:33" ht="12.75" customHeight="1" x14ac:dyDescent="0.3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</row>
    <row r="387" spans="1:33" ht="12.75" customHeight="1" x14ac:dyDescent="0.3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</row>
    <row r="388" spans="1:33" ht="12.75" customHeight="1" x14ac:dyDescent="0.3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</row>
    <row r="389" spans="1:33" ht="12.75" customHeight="1" x14ac:dyDescent="0.3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</row>
    <row r="390" spans="1:33" ht="12.75" customHeight="1" x14ac:dyDescent="0.3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</row>
    <row r="391" spans="1:33" ht="12.75" customHeight="1" x14ac:dyDescent="0.3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</row>
    <row r="392" spans="1:33" ht="12.75" customHeight="1" x14ac:dyDescent="0.3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</row>
    <row r="393" spans="1:33" ht="12.75" customHeight="1" x14ac:dyDescent="0.3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</row>
    <row r="394" spans="1:33" ht="12.75" customHeight="1" x14ac:dyDescent="0.3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</row>
    <row r="395" spans="1:33" ht="12.75" customHeight="1" x14ac:dyDescent="0.3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</row>
    <row r="396" spans="1:33" ht="12.75" customHeight="1" x14ac:dyDescent="0.3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</row>
    <row r="397" spans="1:33" ht="12.75" customHeight="1" x14ac:dyDescent="0.3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</row>
    <row r="398" spans="1:33" ht="12.75" customHeight="1" x14ac:dyDescent="0.3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</row>
    <row r="399" spans="1:33" ht="12.75" customHeight="1" x14ac:dyDescent="0.3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</row>
    <row r="400" spans="1:33" ht="12.75" customHeight="1" x14ac:dyDescent="0.3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</row>
    <row r="401" spans="1:33" ht="12.75" customHeight="1" x14ac:dyDescent="0.3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</row>
    <row r="402" spans="1:33" ht="12.75" customHeight="1" x14ac:dyDescent="0.3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</row>
    <row r="403" spans="1:33" ht="12.75" customHeight="1" x14ac:dyDescent="0.3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</row>
    <row r="404" spans="1:33" ht="12.75" customHeight="1" x14ac:dyDescent="0.3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</row>
    <row r="405" spans="1:33" ht="12.75" customHeight="1" x14ac:dyDescent="0.3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</row>
    <row r="406" spans="1:33" ht="12.75" customHeight="1" x14ac:dyDescent="0.3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</row>
    <row r="407" spans="1:33" ht="12.75" customHeight="1" x14ac:dyDescent="0.3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</row>
    <row r="408" spans="1:33" ht="12.75" customHeight="1" x14ac:dyDescent="0.3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</row>
    <row r="409" spans="1:33" ht="12.75" customHeight="1" x14ac:dyDescent="0.3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</row>
    <row r="410" spans="1:33" ht="12.75" customHeight="1" x14ac:dyDescent="0.3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</row>
    <row r="411" spans="1:33" ht="12.75" customHeight="1" x14ac:dyDescent="0.3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</row>
    <row r="412" spans="1:33" ht="12.75" customHeight="1" x14ac:dyDescent="0.3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</row>
    <row r="413" spans="1:33" ht="12.75" customHeight="1" x14ac:dyDescent="0.3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</row>
    <row r="414" spans="1:33" ht="12.75" customHeight="1" x14ac:dyDescent="0.3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</row>
    <row r="415" spans="1:33" ht="12.75" customHeight="1" x14ac:dyDescent="0.3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</row>
    <row r="416" spans="1:33" ht="12.75" customHeight="1" x14ac:dyDescent="0.3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</row>
    <row r="417" spans="1:33" ht="12.75" customHeight="1" x14ac:dyDescent="0.3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</row>
    <row r="418" spans="1:33" ht="12.75" customHeight="1" x14ac:dyDescent="0.3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</row>
    <row r="419" spans="1:33" ht="12.75" customHeight="1" x14ac:dyDescent="0.3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</row>
    <row r="420" spans="1:33" ht="12.75" customHeight="1" x14ac:dyDescent="0.3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</row>
    <row r="421" spans="1:33" ht="12.75" customHeight="1" x14ac:dyDescent="0.3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</row>
    <row r="422" spans="1:33" ht="12.75" customHeight="1" x14ac:dyDescent="0.3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</row>
    <row r="423" spans="1:33" ht="12.75" customHeight="1" x14ac:dyDescent="0.3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</row>
    <row r="424" spans="1:33" ht="12.75" customHeight="1" x14ac:dyDescent="0.3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</row>
    <row r="425" spans="1:33" ht="12.75" customHeight="1" x14ac:dyDescent="0.3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</row>
    <row r="426" spans="1:33" ht="12.75" customHeight="1" x14ac:dyDescent="0.3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</row>
    <row r="427" spans="1:33" ht="12.75" customHeight="1" x14ac:dyDescent="0.3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</row>
    <row r="428" spans="1:33" ht="12.75" customHeight="1" x14ac:dyDescent="0.3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</row>
    <row r="429" spans="1:33" ht="12.75" customHeight="1" x14ac:dyDescent="0.3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</row>
    <row r="430" spans="1:33" ht="12.75" customHeight="1" x14ac:dyDescent="0.3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</row>
    <row r="431" spans="1:33" ht="12.75" customHeight="1" x14ac:dyDescent="0.3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</row>
    <row r="432" spans="1:33" ht="12.75" customHeight="1" x14ac:dyDescent="0.3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</row>
    <row r="433" spans="1:33" ht="12.75" customHeight="1" x14ac:dyDescent="0.3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</row>
    <row r="434" spans="1:33" ht="12.75" customHeight="1" x14ac:dyDescent="0.3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</row>
    <row r="435" spans="1:33" ht="12.75" customHeight="1" x14ac:dyDescent="0.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</row>
    <row r="436" spans="1:33" ht="12.75" customHeight="1" x14ac:dyDescent="0.3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</row>
    <row r="437" spans="1:33" ht="12.75" customHeight="1" x14ac:dyDescent="0.3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</row>
    <row r="438" spans="1:33" ht="12.75" customHeight="1" x14ac:dyDescent="0.3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</row>
    <row r="439" spans="1:33" ht="12.75" customHeight="1" x14ac:dyDescent="0.3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</row>
    <row r="440" spans="1:33" ht="12.75" customHeight="1" x14ac:dyDescent="0.3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</row>
    <row r="441" spans="1:33" ht="12.75" customHeight="1" x14ac:dyDescent="0.3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</row>
    <row r="442" spans="1:33" ht="12.75" customHeight="1" x14ac:dyDescent="0.3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</row>
    <row r="443" spans="1:33" ht="12.75" customHeight="1" x14ac:dyDescent="0.3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</row>
    <row r="444" spans="1:33" ht="12.75" customHeight="1" x14ac:dyDescent="0.3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</row>
    <row r="445" spans="1:33" ht="12.75" customHeight="1" x14ac:dyDescent="0.3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</row>
    <row r="446" spans="1:33" ht="12.75" customHeight="1" x14ac:dyDescent="0.3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</row>
    <row r="447" spans="1:33" ht="12.75" customHeight="1" x14ac:dyDescent="0.3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</row>
    <row r="448" spans="1:33" ht="12.75" customHeight="1" x14ac:dyDescent="0.3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</row>
    <row r="449" spans="1:33" ht="12.75" customHeight="1" x14ac:dyDescent="0.3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</row>
    <row r="450" spans="1:33" ht="12.75" customHeight="1" x14ac:dyDescent="0.3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</row>
    <row r="451" spans="1:33" ht="12.75" customHeight="1" x14ac:dyDescent="0.3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</row>
    <row r="452" spans="1:33" ht="12.75" customHeight="1" x14ac:dyDescent="0.3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</row>
    <row r="453" spans="1:33" ht="12.75" customHeight="1" x14ac:dyDescent="0.3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</row>
    <row r="454" spans="1:33" ht="12.75" customHeight="1" x14ac:dyDescent="0.3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</row>
    <row r="455" spans="1:33" ht="12.75" customHeight="1" x14ac:dyDescent="0.3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</row>
    <row r="456" spans="1:33" ht="12.75" customHeight="1" x14ac:dyDescent="0.3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</row>
    <row r="457" spans="1:33" ht="12.75" customHeight="1" x14ac:dyDescent="0.3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</row>
    <row r="458" spans="1:33" ht="12.75" customHeight="1" x14ac:dyDescent="0.3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</row>
    <row r="459" spans="1:33" ht="12.75" customHeight="1" x14ac:dyDescent="0.3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</row>
    <row r="460" spans="1:33" ht="12.75" customHeight="1" x14ac:dyDescent="0.3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</row>
    <row r="461" spans="1:33" ht="12.75" customHeight="1" x14ac:dyDescent="0.3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</row>
    <row r="462" spans="1:33" ht="12.75" customHeight="1" x14ac:dyDescent="0.3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</row>
    <row r="463" spans="1:33" ht="12.75" customHeight="1" x14ac:dyDescent="0.3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</row>
    <row r="464" spans="1:33" ht="12.75" customHeight="1" x14ac:dyDescent="0.3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</row>
    <row r="465" spans="1:33" ht="12.75" customHeight="1" x14ac:dyDescent="0.3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</row>
    <row r="466" spans="1:33" ht="12.75" customHeight="1" x14ac:dyDescent="0.3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</row>
    <row r="467" spans="1:33" ht="12.75" customHeight="1" x14ac:dyDescent="0.3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</row>
    <row r="468" spans="1:33" ht="12.75" customHeight="1" x14ac:dyDescent="0.3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</row>
    <row r="469" spans="1:33" ht="12.75" customHeight="1" x14ac:dyDescent="0.3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</row>
    <row r="470" spans="1:33" ht="12.75" customHeight="1" x14ac:dyDescent="0.3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</row>
    <row r="471" spans="1:33" ht="12.75" customHeight="1" x14ac:dyDescent="0.3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</row>
    <row r="472" spans="1:33" ht="12.75" customHeight="1" x14ac:dyDescent="0.3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</row>
    <row r="473" spans="1:33" ht="12.75" customHeight="1" x14ac:dyDescent="0.3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</row>
    <row r="474" spans="1:33" ht="12.75" customHeight="1" x14ac:dyDescent="0.3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</row>
    <row r="475" spans="1:33" ht="12.75" customHeight="1" x14ac:dyDescent="0.3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</row>
    <row r="476" spans="1:33" ht="12.75" customHeight="1" x14ac:dyDescent="0.3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</row>
    <row r="477" spans="1:33" ht="12.75" customHeight="1" x14ac:dyDescent="0.3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</row>
    <row r="478" spans="1:33" ht="12.75" customHeight="1" x14ac:dyDescent="0.3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</row>
    <row r="479" spans="1:33" ht="12.75" customHeight="1" x14ac:dyDescent="0.3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</row>
    <row r="480" spans="1:33" ht="12.75" customHeight="1" x14ac:dyDescent="0.3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</row>
    <row r="481" spans="1:33" ht="12.75" customHeight="1" x14ac:dyDescent="0.3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</row>
    <row r="482" spans="1:33" ht="12.75" customHeight="1" x14ac:dyDescent="0.3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</row>
    <row r="483" spans="1:33" ht="12.75" customHeight="1" x14ac:dyDescent="0.3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</row>
    <row r="484" spans="1:33" ht="12.75" customHeight="1" x14ac:dyDescent="0.3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</row>
    <row r="485" spans="1:33" ht="12.75" customHeight="1" x14ac:dyDescent="0.3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</row>
    <row r="486" spans="1:33" ht="12.75" customHeight="1" x14ac:dyDescent="0.3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</row>
    <row r="487" spans="1:33" ht="12.75" customHeight="1" x14ac:dyDescent="0.3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</row>
    <row r="488" spans="1:33" ht="12.75" customHeight="1" x14ac:dyDescent="0.3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</row>
    <row r="489" spans="1:33" ht="12.75" customHeight="1" x14ac:dyDescent="0.3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</row>
    <row r="490" spans="1:33" ht="12.75" customHeight="1" x14ac:dyDescent="0.3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</row>
    <row r="491" spans="1:33" ht="12.75" customHeight="1" x14ac:dyDescent="0.3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</row>
    <row r="492" spans="1:33" ht="12.75" customHeight="1" x14ac:dyDescent="0.3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</row>
    <row r="493" spans="1:33" ht="12.75" customHeight="1" x14ac:dyDescent="0.3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</row>
    <row r="494" spans="1:33" ht="12.75" customHeight="1" x14ac:dyDescent="0.3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</row>
    <row r="495" spans="1:33" ht="12.75" customHeight="1" x14ac:dyDescent="0.3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</row>
    <row r="496" spans="1:33" ht="12.75" customHeight="1" x14ac:dyDescent="0.3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</row>
    <row r="497" spans="1:33" ht="12.75" customHeight="1" x14ac:dyDescent="0.3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</row>
    <row r="498" spans="1:33" ht="12.75" customHeight="1" x14ac:dyDescent="0.3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</row>
    <row r="499" spans="1:33" ht="12.75" customHeight="1" x14ac:dyDescent="0.3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</row>
    <row r="500" spans="1:33" ht="12.75" customHeight="1" x14ac:dyDescent="0.3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</row>
    <row r="501" spans="1:33" ht="12.75" customHeight="1" x14ac:dyDescent="0.3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</row>
    <row r="502" spans="1:33" ht="12.75" customHeight="1" x14ac:dyDescent="0.3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</row>
    <row r="503" spans="1:33" ht="12.75" customHeight="1" x14ac:dyDescent="0.3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</row>
    <row r="504" spans="1:33" ht="12.75" customHeight="1" x14ac:dyDescent="0.3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</row>
    <row r="505" spans="1:33" ht="12.75" customHeight="1" x14ac:dyDescent="0.3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</row>
    <row r="506" spans="1:33" ht="12.75" customHeight="1" x14ac:dyDescent="0.3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</row>
    <row r="507" spans="1:33" ht="12.75" customHeight="1" x14ac:dyDescent="0.3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</row>
    <row r="508" spans="1:33" ht="12.75" customHeight="1" x14ac:dyDescent="0.3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</row>
    <row r="509" spans="1:33" ht="12.75" customHeight="1" x14ac:dyDescent="0.3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</row>
    <row r="510" spans="1:33" ht="12.75" customHeight="1" x14ac:dyDescent="0.3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</row>
    <row r="511" spans="1:33" ht="12.75" customHeight="1" x14ac:dyDescent="0.3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</row>
    <row r="512" spans="1:33" ht="12.75" customHeight="1" x14ac:dyDescent="0.3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</row>
    <row r="513" spans="1:33" ht="12.75" customHeight="1" x14ac:dyDescent="0.3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</row>
    <row r="514" spans="1:33" ht="12.75" customHeight="1" x14ac:dyDescent="0.3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</row>
    <row r="515" spans="1:33" ht="12.75" customHeight="1" x14ac:dyDescent="0.3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</row>
    <row r="516" spans="1:33" ht="12.75" customHeight="1" x14ac:dyDescent="0.3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</row>
    <row r="517" spans="1:33" ht="12.75" customHeight="1" x14ac:dyDescent="0.3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</row>
    <row r="518" spans="1:33" ht="12.75" customHeight="1" x14ac:dyDescent="0.3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</row>
    <row r="519" spans="1:33" ht="12.75" customHeight="1" x14ac:dyDescent="0.3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</row>
    <row r="520" spans="1:33" ht="12.75" customHeight="1" x14ac:dyDescent="0.3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</row>
    <row r="521" spans="1:33" ht="12.75" customHeight="1" x14ac:dyDescent="0.3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</row>
    <row r="522" spans="1:33" ht="12.75" customHeight="1" x14ac:dyDescent="0.3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</row>
    <row r="523" spans="1:33" ht="12.75" customHeight="1" x14ac:dyDescent="0.3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</row>
    <row r="524" spans="1:33" ht="12.75" customHeight="1" x14ac:dyDescent="0.3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</row>
    <row r="525" spans="1:33" ht="12.75" customHeight="1" x14ac:dyDescent="0.3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</row>
    <row r="526" spans="1:33" ht="12.75" customHeight="1" x14ac:dyDescent="0.3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</row>
    <row r="527" spans="1:33" ht="12.75" customHeight="1" x14ac:dyDescent="0.3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</row>
    <row r="528" spans="1:33" ht="12.75" customHeight="1" x14ac:dyDescent="0.3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</row>
    <row r="529" spans="1:33" ht="12.75" customHeight="1" x14ac:dyDescent="0.3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</row>
    <row r="530" spans="1:33" ht="12.75" customHeight="1" x14ac:dyDescent="0.3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</row>
    <row r="531" spans="1:33" ht="12.75" customHeight="1" x14ac:dyDescent="0.3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</row>
    <row r="532" spans="1:33" ht="12.75" customHeight="1" x14ac:dyDescent="0.3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</row>
    <row r="533" spans="1:33" ht="12.75" customHeight="1" x14ac:dyDescent="0.3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</row>
    <row r="534" spans="1:33" ht="12.75" customHeight="1" x14ac:dyDescent="0.3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</row>
    <row r="535" spans="1:33" ht="12.75" customHeight="1" x14ac:dyDescent="0.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</row>
    <row r="536" spans="1:33" ht="12.75" customHeight="1" x14ac:dyDescent="0.3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</row>
    <row r="537" spans="1:33" ht="12.75" customHeight="1" x14ac:dyDescent="0.3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</row>
    <row r="538" spans="1:33" ht="12.75" customHeight="1" x14ac:dyDescent="0.3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</row>
    <row r="539" spans="1:33" ht="12.75" customHeight="1" x14ac:dyDescent="0.3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</row>
    <row r="540" spans="1:33" ht="12.75" customHeight="1" x14ac:dyDescent="0.3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</row>
    <row r="541" spans="1:33" ht="12.75" customHeight="1" x14ac:dyDescent="0.3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</row>
    <row r="542" spans="1:33" ht="12.75" customHeight="1" x14ac:dyDescent="0.3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</row>
    <row r="543" spans="1:33" ht="12.75" customHeight="1" x14ac:dyDescent="0.3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</row>
    <row r="544" spans="1:33" ht="12.75" customHeight="1" x14ac:dyDescent="0.3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</row>
    <row r="545" spans="1:33" ht="12.75" customHeight="1" x14ac:dyDescent="0.3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</row>
    <row r="546" spans="1:33" ht="12.75" customHeight="1" x14ac:dyDescent="0.3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</row>
    <row r="547" spans="1:33" ht="12.75" customHeight="1" x14ac:dyDescent="0.3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</row>
    <row r="548" spans="1:33" ht="12.75" customHeight="1" x14ac:dyDescent="0.3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</row>
    <row r="549" spans="1:33" ht="12.75" customHeight="1" x14ac:dyDescent="0.3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</row>
    <row r="550" spans="1:33" ht="12.75" customHeight="1" x14ac:dyDescent="0.3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</row>
    <row r="551" spans="1:33" ht="12.75" customHeight="1" x14ac:dyDescent="0.3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</row>
    <row r="552" spans="1:33" ht="12.75" customHeight="1" x14ac:dyDescent="0.3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</row>
    <row r="553" spans="1:33" ht="12.75" customHeight="1" x14ac:dyDescent="0.3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</row>
    <row r="554" spans="1:33" ht="12.75" customHeight="1" x14ac:dyDescent="0.3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</row>
    <row r="555" spans="1:33" ht="12.75" customHeight="1" x14ac:dyDescent="0.3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</row>
    <row r="556" spans="1:33" ht="12.75" customHeight="1" x14ac:dyDescent="0.3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</row>
    <row r="557" spans="1:33" ht="12.75" customHeight="1" x14ac:dyDescent="0.3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</row>
    <row r="558" spans="1:33" ht="12.75" customHeight="1" x14ac:dyDescent="0.3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</row>
    <row r="559" spans="1:33" ht="12.75" customHeight="1" x14ac:dyDescent="0.3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</row>
    <row r="560" spans="1:33" ht="12.75" customHeight="1" x14ac:dyDescent="0.3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</row>
    <row r="561" spans="1:33" ht="12.75" customHeight="1" x14ac:dyDescent="0.3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</row>
    <row r="562" spans="1:33" ht="12.75" customHeight="1" x14ac:dyDescent="0.3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</row>
    <row r="563" spans="1:33" ht="12.75" customHeight="1" x14ac:dyDescent="0.3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</row>
    <row r="564" spans="1:33" ht="12.75" customHeight="1" x14ac:dyDescent="0.3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</row>
    <row r="565" spans="1:33" ht="12.75" customHeight="1" x14ac:dyDescent="0.3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</row>
    <row r="566" spans="1:33" ht="12.75" customHeight="1" x14ac:dyDescent="0.3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</row>
    <row r="567" spans="1:33" ht="12.75" customHeight="1" x14ac:dyDescent="0.3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</row>
    <row r="568" spans="1:33" ht="12.75" customHeight="1" x14ac:dyDescent="0.3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</row>
    <row r="569" spans="1:33" ht="12.75" customHeight="1" x14ac:dyDescent="0.3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</row>
    <row r="570" spans="1:33" ht="12.75" customHeight="1" x14ac:dyDescent="0.3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</row>
    <row r="571" spans="1:33" ht="12.75" customHeight="1" x14ac:dyDescent="0.3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</row>
    <row r="572" spans="1:33" ht="12.75" customHeight="1" x14ac:dyDescent="0.3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</row>
    <row r="573" spans="1:33" ht="12.75" customHeight="1" x14ac:dyDescent="0.3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</row>
    <row r="574" spans="1:33" ht="12.75" customHeight="1" x14ac:dyDescent="0.3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</row>
    <row r="575" spans="1:33" ht="12.75" customHeight="1" x14ac:dyDescent="0.3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</row>
    <row r="576" spans="1:33" ht="12.75" customHeight="1" x14ac:dyDescent="0.3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</row>
    <row r="577" spans="1:33" ht="12.75" customHeight="1" x14ac:dyDescent="0.3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</row>
    <row r="578" spans="1:33" ht="12.75" customHeight="1" x14ac:dyDescent="0.3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</row>
    <row r="579" spans="1:33" ht="12.75" customHeight="1" x14ac:dyDescent="0.3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</row>
    <row r="580" spans="1:33" ht="12.75" customHeight="1" x14ac:dyDescent="0.3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</row>
    <row r="581" spans="1:33" ht="12.75" customHeight="1" x14ac:dyDescent="0.3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</row>
    <row r="582" spans="1:33" ht="12.75" customHeight="1" x14ac:dyDescent="0.3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</row>
    <row r="583" spans="1:33" ht="12.75" customHeight="1" x14ac:dyDescent="0.3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</row>
    <row r="584" spans="1:33" ht="12.75" customHeight="1" x14ac:dyDescent="0.3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</row>
    <row r="585" spans="1:33" ht="12.75" customHeight="1" x14ac:dyDescent="0.3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</row>
    <row r="586" spans="1:33" ht="12.75" customHeight="1" x14ac:dyDescent="0.3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</row>
    <row r="587" spans="1:33" ht="12.75" customHeight="1" x14ac:dyDescent="0.3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</row>
    <row r="588" spans="1:33" ht="12.75" customHeight="1" x14ac:dyDescent="0.3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</row>
    <row r="589" spans="1:33" ht="12.75" customHeight="1" x14ac:dyDescent="0.3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</row>
    <row r="590" spans="1:33" ht="12.75" customHeight="1" x14ac:dyDescent="0.3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</row>
    <row r="591" spans="1:33" ht="12.75" customHeight="1" x14ac:dyDescent="0.3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</row>
    <row r="592" spans="1:33" ht="12.75" customHeight="1" x14ac:dyDescent="0.3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</row>
    <row r="593" spans="1:33" ht="12.75" customHeight="1" x14ac:dyDescent="0.3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</row>
    <row r="594" spans="1:33" ht="12.75" customHeight="1" x14ac:dyDescent="0.3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</row>
    <row r="595" spans="1:33" ht="12.75" customHeight="1" x14ac:dyDescent="0.3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</row>
    <row r="596" spans="1:33" ht="12.75" customHeight="1" x14ac:dyDescent="0.3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</row>
    <row r="597" spans="1:33" ht="12.75" customHeight="1" x14ac:dyDescent="0.3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</row>
    <row r="598" spans="1:33" ht="12.75" customHeight="1" x14ac:dyDescent="0.3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</row>
    <row r="599" spans="1:33" ht="12.75" customHeight="1" x14ac:dyDescent="0.3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</row>
    <row r="600" spans="1:33" ht="12.75" customHeight="1" x14ac:dyDescent="0.3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</row>
    <row r="601" spans="1:33" ht="12.75" customHeight="1" x14ac:dyDescent="0.3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</row>
    <row r="602" spans="1:33" ht="12.75" customHeight="1" x14ac:dyDescent="0.3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</row>
    <row r="603" spans="1:33" ht="12.75" customHeight="1" x14ac:dyDescent="0.3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</row>
    <row r="604" spans="1:33" ht="12.75" customHeight="1" x14ac:dyDescent="0.3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</row>
    <row r="605" spans="1:33" ht="12.75" customHeight="1" x14ac:dyDescent="0.3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</row>
    <row r="606" spans="1:33" ht="12.75" customHeight="1" x14ac:dyDescent="0.3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</row>
    <row r="607" spans="1:33" ht="12.75" customHeight="1" x14ac:dyDescent="0.3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</row>
    <row r="608" spans="1:33" ht="12.75" customHeight="1" x14ac:dyDescent="0.3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</row>
    <row r="609" spans="1:33" ht="12.75" customHeight="1" x14ac:dyDescent="0.3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</row>
    <row r="610" spans="1:33" ht="12.75" customHeight="1" x14ac:dyDescent="0.3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</row>
    <row r="611" spans="1:33" ht="12.75" customHeight="1" x14ac:dyDescent="0.3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</row>
    <row r="612" spans="1:33" ht="12.75" customHeight="1" x14ac:dyDescent="0.3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</row>
    <row r="613" spans="1:33" ht="12.75" customHeight="1" x14ac:dyDescent="0.3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</row>
    <row r="614" spans="1:33" ht="12.75" customHeight="1" x14ac:dyDescent="0.3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</row>
    <row r="615" spans="1:33" ht="12.75" customHeight="1" x14ac:dyDescent="0.3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</row>
    <row r="616" spans="1:33" ht="12.75" customHeight="1" x14ac:dyDescent="0.3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</row>
    <row r="617" spans="1:33" ht="12.75" customHeight="1" x14ac:dyDescent="0.3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</row>
    <row r="618" spans="1:33" ht="12.75" customHeight="1" x14ac:dyDescent="0.3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</row>
    <row r="619" spans="1:33" ht="12.75" customHeight="1" x14ac:dyDescent="0.3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</row>
    <row r="620" spans="1:33" ht="12.75" customHeight="1" x14ac:dyDescent="0.3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</row>
    <row r="621" spans="1:33" ht="12.75" customHeight="1" x14ac:dyDescent="0.3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</row>
    <row r="622" spans="1:33" ht="12.75" customHeight="1" x14ac:dyDescent="0.3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</row>
    <row r="623" spans="1:33" ht="12.75" customHeight="1" x14ac:dyDescent="0.3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</row>
    <row r="624" spans="1:33" ht="12.75" customHeight="1" x14ac:dyDescent="0.3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</row>
    <row r="625" spans="1:33" ht="12.75" customHeight="1" x14ac:dyDescent="0.3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</row>
    <row r="626" spans="1:33" ht="12.75" customHeight="1" x14ac:dyDescent="0.3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</row>
    <row r="627" spans="1:33" ht="12.75" customHeight="1" x14ac:dyDescent="0.3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</row>
    <row r="628" spans="1:33" ht="12.75" customHeight="1" x14ac:dyDescent="0.3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</row>
    <row r="629" spans="1:33" ht="12.75" customHeight="1" x14ac:dyDescent="0.3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</row>
    <row r="630" spans="1:33" ht="12.75" customHeight="1" x14ac:dyDescent="0.3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</row>
    <row r="631" spans="1:33" ht="12.75" customHeight="1" x14ac:dyDescent="0.3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</row>
    <row r="632" spans="1:33" ht="12.75" customHeight="1" x14ac:dyDescent="0.3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</row>
    <row r="633" spans="1:33" ht="12.75" customHeight="1" x14ac:dyDescent="0.3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</row>
    <row r="634" spans="1:33" ht="12.75" customHeight="1" x14ac:dyDescent="0.3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</row>
    <row r="635" spans="1:33" ht="12.75" customHeight="1" x14ac:dyDescent="0.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</row>
    <row r="636" spans="1:33" ht="12.75" customHeight="1" x14ac:dyDescent="0.3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</row>
    <row r="637" spans="1:33" ht="12.75" customHeight="1" x14ac:dyDescent="0.3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</row>
    <row r="638" spans="1:33" ht="12.75" customHeight="1" x14ac:dyDescent="0.3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</row>
    <row r="639" spans="1:33" ht="12.75" customHeight="1" x14ac:dyDescent="0.3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</row>
    <row r="640" spans="1:33" ht="12.75" customHeight="1" x14ac:dyDescent="0.3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</row>
    <row r="641" spans="1:33" ht="12.75" customHeight="1" x14ac:dyDescent="0.3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</row>
    <row r="642" spans="1:33" ht="12.75" customHeight="1" x14ac:dyDescent="0.3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</row>
    <row r="643" spans="1:33" ht="12.75" customHeight="1" x14ac:dyDescent="0.3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</row>
    <row r="644" spans="1:33" ht="12.75" customHeight="1" x14ac:dyDescent="0.3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</row>
    <row r="645" spans="1:33" ht="12.75" customHeight="1" x14ac:dyDescent="0.3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</row>
    <row r="646" spans="1:33" ht="12.75" customHeight="1" x14ac:dyDescent="0.3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</row>
    <row r="647" spans="1:33" ht="12.75" customHeight="1" x14ac:dyDescent="0.3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</row>
    <row r="648" spans="1:33" ht="12.75" customHeight="1" x14ac:dyDescent="0.3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</row>
    <row r="649" spans="1:33" ht="12.75" customHeight="1" x14ac:dyDescent="0.3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</row>
    <row r="650" spans="1:33" ht="12.75" customHeight="1" x14ac:dyDescent="0.3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</row>
    <row r="651" spans="1:33" ht="12.75" customHeight="1" x14ac:dyDescent="0.3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</row>
    <row r="652" spans="1:33" ht="12.75" customHeight="1" x14ac:dyDescent="0.3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</row>
    <row r="653" spans="1:33" ht="12.75" customHeight="1" x14ac:dyDescent="0.3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</row>
    <row r="654" spans="1:33" ht="12.75" customHeight="1" x14ac:dyDescent="0.3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</row>
    <row r="655" spans="1:33" ht="12.75" customHeight="1" x14ac:dyDescent="0.3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</row>
    <row r="656" spans="1:33" ht="12.75" customHeight="1" x14ac:dyDescent="0.3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</row>
    <row r="657" spans="1:33" ht="12.75" customHeight="1" x14ac:dyDescent="0.3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</row>
    <row r="658" spans="1:33" ht="12.75" customHeight="1" x14ac:dyDescent="0.3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</row>
    <row r="659" spans="1:33" ht="12.75" customHeight="1" x14ac:dyDescent="0.3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</row>
    <row r="660" spans="1:33" ht="12.75" customHeight="1" x14ac:dyDescent="0.3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</row>
    <row r="661" spans="1:33" ht="12.75" customHeight="1" x14ac:dyDescent="0.3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</row>
    <row r="662" spans="1:33" ht="12.75" customHeight="1" x14ac:dyDescent="0.3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</row>
    <row r="663" spans="1:33" ht="12.75" customHeight="1" x14ac:dyDescent="0.3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</row>
    <row r="664" spans="1:33" ht="12.75" customHeight="1" x14ac:dyDescent="0.3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</row>
    <row r="665" spans="1:33" ht="12.75" customHeight="1" x14ac:dyDescent="0.3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</row>
    <row r="666" spans="1:33" ht="12.75" customHeight="1" x14ac:dyDescent="0.3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</row>
    <row r="667" spans="1:33" ht="12.75" customHeight="1" x14ac:dyDescent="0.3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</row>
    <row r="668" spans="1:33" ht="12.75" customHeight="1" x14ac:dyDescent="0.3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</row>
    <row r="669" spans="1:33" ht="12.75" customHeight="1" x14ac:dyDescent="0.3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</row>
    <row r="670" spans="1:33" ht="12.75" customHeight="1" x14ac:dyDescent="0.3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</row>
    <row r="671" spans="1:33" ht="12.75" customHeight="1" x14ac:dyDescent="0.3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</row>
    <row r="672" spans="1:33" ht="12.75" customHeight="1" x14ac:dyDescent="0.3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</row>
    <row r="673" spans="1:33" ht="12.75" customHeight="1" x14ac:dyDescent="0.3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</row>
    <row r="674" spans="1:33" ht="12.75" customHeight="1" x14ac:dyDescent="0.3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</row>
    <row r="675" spans="1:33" ht="12.75" customHeight="1" x14ac:dyDescent="0.3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</row>
    <row r="676" spans="1:33" ht="12.75" customHeight="1" x14ac:dyDescent="0.3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</row>
    <row r="677" spans="1:33" ht="12.75" customHeight="1" x14ac:dyDescent="0.3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</row>
    <row r="678" spans="1:33" ht="12.75" customHeight="1" x14ac:dyDescent="0.3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</row>
    <row r="679" spans="1:33" ht="12.75" customHeight="1" x14ac:dyDescent="0.3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</row>
    <row r="680" spans="1:33" ht="12.75" customHeight="1" x14ac:dyDescent="0.3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</row>
    <row r="681" spans="1:33" ht="12.75" customHeight="1" x14ac:dyDescent="0.3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</row>
    <row r="682" spans="1:33" ht="12.75" customHeight="1" x14ac:dyDescent="0.3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</row>
    <row r="683" spans="1:33" ht="12.75" customHeight="1" x14ac:dyDescent="0.3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</row>
    <row r="684" spans="1:33" ht="12.75" customHeight="1" x14ac:dyDescent="0.3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</row>
    <row r="685" spans="1:33" ht="12.75" customHeight="1" x14ac:dyDescent="0.3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</row>
    <row r="686" spans="1:33" ht="12.75" customHeight="1" x14ac:dyDescent="0.3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</row>
    <row r="687" spans="1:33" ht="12.75" customHeight="1" x14ac:dyDescent="0.3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</row>
    <row r="688" spans="1:33" ht="12.75" customHeight="1" x14ac:dyDescent="0.3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</row>
    <row r="689" spans="1:33" ht="12.75" customHeight="1" x14ac:dyDescent="0.3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</row>
    <row r="690" spans="1:33" ht="12.75" customHeight="1" x14ac:dyDescent="0.3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</row>
    <row r="691" spans="1:33" ht="12.75" customHeight="1" x14ac:dyDescent="0.3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</row>
    <row r="692" spans="1:33" ht="12.75" customHeight="1" x14ac:dyDescent="0.3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</row>
    <row r="693" spans="1:33" ht="12.75" customHeight="1" x14ac:dyDescent="0.3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</row>
    <row r="694" spans="1:33" ht="12.75" customHeight="1" x14ac:dyDescent="0.3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</row>
    <row r="695" spans="1:33" ht="12.75" customHeight="1" x14ac:dyDescent="0.3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</row>
    <row r="696" spans="1:33" ht="12.75" customHeight="1" x14ac:dyDescent="0.3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</row>
    <row r="697" spans="1:33" ht="12.75" customHeight="1" x14ac:dyDescent="0.3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</row>
    <row r="698" spans="1:33" ht="12.75" customHeight="1" x14ac:dyDescent="0.3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</row>
    <row r="699" spans="1:33" ht="12.75" customHeight="1" x14ac:dyDescent="0.3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</row>
    <row r="700" spans="1:33" ht="12.75" customHeight="1" x14ac:dyDescent="0.3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</row>
    <row r="701" spans="1:33" ht="12.75" customHeight="1" x14ac:dyDescent="0.3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</row>
    <row r="702" spans="1:33" ht="12.75" customHeight="1" x14ac:dyDescent="0.3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</row>
    <row r="703" spans="1:33" ht="12.75" customHeight="1" x14ac:dyDescent="0.3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</row>
    <row r="704" spans="1:33" ht="12.75" customHeight="1" x14ac:dyDescent="0.3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</row>
    <row r="705" spans="1:33" ht="12.75" customHeight="1" x14ac:dyDescent="0.3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</row>
    <row r="706" spans="1:33" ht="12.75" customHeight="1" x14ac:dyDescent="0.3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</row>
    <row r="707" spans="1:33" ht="12.75" customHeight="1" x14ac:dyDescent="0.3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</row>
    <row r="708" spans="1:33" ht="12.75" customHeight="1" x14ac:dyDescent="0.3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</row>
    <row r="709" spans="1:33" ht="12.75" customHeight="1" x14ac:dyDescent="0.3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</row>
    <row r="710" spans="1:33" ht="12.75" customHeight="1" x14ac:dyDescent="0.3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</row>
    <row r="711" spans="1:33" ht="12.75" customHeight="1" x14ac:dyDescent="0.3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</row>
    <row r="712" spans="1:33" ht="12.75" customHeight="1" x14ac:dyDescent="0.3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</row>
    <row r="713" spans="1:33" ht="12.75" customHeight="1" x14ac:dyDescent="0.3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</row>
    <row r="714" spans="1:33" ht="12.75" customHeight="1" x14ac:dyDescent="0.3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</row>
    <row r="715" spans="1:33" ht="12.75" customHeight="1" x14ac:dyDescent="0.3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</row>
    <row r="716" spans="1:33" ht="12.75" customHeight="1" x14ac:dyDescent="0.3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</row>
    <row r="717" spans="1:33" ht="12.75" customHeight="1" x14ac:dyDescent="0.3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</row>
    <row r="718" spans="1:33" ht="12.75" customHeight="1" x14ac:dyDescent="0.3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</row>
    <row r="719" spans="1:33" ht="12.75" customHeight="1" x14ac:dyDescent="0.3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</row>
    <row r="720" spans="1:33" ht="12.75" customHeight="1" x14ac:dyDescent="0.3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</row>
    <row r="721" spans="1:33" ht="12.75" customHeight="1" x14ac:dyDescent="0.3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</row>
    <row r="722" spans="1:33" ht="12.75" customHeight="1" x14ac:dyDescent="0.3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</row>
    <row r="723" spans="1:33" ht="12.75" customHeight="1" x14ac:dyDescent="0.3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</row>
    <row r="724" spans="1:33" ht="12.75" customHeight="1" x14ac:dyDescent="0.3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</row>
    <row r="725" spans="1:33" ht="12.75" customHeight="1" x14ac:dyDescent="0.3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</row>
    <row r="726" spans="1:33" ht="12.75" customHeight="1" x14ac:dyDescent="0.3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</row>
    <row r="727" spans="1:33" ht="12.75" customHeight="1" x14ac:dyDescent="0.3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</row>
    <row r="728" spans="1:33" ht="12.75" customHeight="1" x14ac:dyDescent="0.3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</row>
    <row r="729" spans="1:33" ht="12.75" customHeight="1" x14ac:dyDescent="0.3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</row>
    <row r="730" spans="1:33" ht="12.75" customHeight="1" x14ac:dyDescent="0.3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</row>
    <row r="731" spans="1:33" ht="12.75" customHeight="1" x14ac:dyDescent="0.3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</row>
    <row r="732" spans="1:33" ht="12.75" customHeight="1" x14ac:dyDescent="0.3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</row>
    <row r="733" spans="1:33" ht="12.75" customHeight="1" x14ac:dyDescent="0.3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</row>
    <row r="734" spans="1:33" ht="12.75" customHeight="1" x14ac:dyDescent="0.3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</row>
    <row r="735" spans="1:33" ht="12.75" customHeight="1" x14ac:dyDescent="0.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</row>
    <row r="736" spans="1:33" ht="12.75" customHeight="1" x14ac:dyDescent="0.3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</row>
    <row r="737" spans="1:33" ht="12.75" customHeight="1" x14ac:dyDescent="0.3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</row>
    <row r="738" spans="1:33" ht="12.75" customHeight="1" x14ac:dyDescent="0.3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</row>
    <row r="739" spans="1:33" ht="12.75" customHeight="1" x14ac:dyDescent="0.3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</row>
    <row r="740" spans="1:33" ht="12.75" customHeight="1" x14ac:dyDescent="0.3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</row>
    <row r="741" spans="1:33" ht="12.75" customHeight="1" x14ac:dyDescent="0.3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</row>
    <row r="742" spans="1:33" ht="12.75" customHeight="1" x14ac:dyDescent="0.3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</row>
    <row r="743" spans="1:33" ht="12.75" customHeight="1" x14ac:dyDescent="0.3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</row>
    <row r="744" spans="1:33" ht="12.75" customHeight="1" x14ac:dyDescent="0.3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</row>
    <row r="745" spans="1:33" ht="12.75" customHeight="1" x14ac:dyDescent="0.3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</row>
    <row r="746" spans="1:33" ht="12.75" customHeight="1" x14ac:dyDescent="0.3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</row>
    <row r="747" spans="1:33" ht="12.75" customHeight="1" x14ac:dyDescent="0.3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</row>
    <row r="748" spans="1:33" ht="12.75" customHeight="1" x14ac:dyDescent="0.3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</row>
    <row r="749" spans="1:33" ht="12.75" customHeight="1" x14ac:dyDescent="0.3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</row>
    <row r="750" spans="1:33" ht="12.75" customHeight="1" x14ac:dyDescent="0.3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</row>
    <row r="751" spans="1:33" ht="12.75" customHeight="1" x14ac:dyDescent="0.3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</row>
    <row r="752" spans="1:33" ht="12.75" customHeight="1" x14ac:dyDescent="0.3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</row>
    <row r="753" spans="1:33" ht="12.75" customHeight="1" x14ac:dyDescent="0.3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</row>
    <row r="754" spans="1:33" ht="12.75" customHeight="1" x14ac:dyDescent="0.3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</row>
    <row r="755" spans="1:33" ht="12.75" customHeight="1" x14ac:dyDescent="0.3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</row>
    <row r="756" spans="1:33" ht="12.75" customHeight="1" x14ac:dyDescent="0.3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</row>
    <row r="757" spans="1:33" ht="12.75" customHeight="1" x14ac:dyDescent="0.3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</row>
    <row r="758" spans="1:33" ht="12.75" customHeight="1" x14ac:dyDescent="0.3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</row>
    <row r="759" spans="1:33" ht="12.75" customHeight="1" x14ac:dyDescent="0.3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</row>
    <row r="760" spans="1:33" ht="12.75" customHeight="1" x14ac:dyDescent="0.3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</row>
    <row r="761" spans="1:33" ht="12.75" customHeight="1" x14ac:dyDescent="0.3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</row>
    <row r="762" spans="1:33" ht="12.75" customHeight="1" x14ac:dyDescent="0.3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</row>
    <row r="763" spans="1:33" ht="12.75" customHeight="1" x14ac:dyDescent="0.3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</row>
    <row r="764" spans="1:33" ht="12.75" customHeight="1" x14ac:dyDescent="0.3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</row>
    <row r="765" spans="1:33" ht="12.75" customHeight="1" x14ac:dyDescent="0.3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</row>
    <row r="766" spans="1:33" ht="12.75" customHeight="1" x14ac:dyDescent="0.3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</row>
    <row r="767" spans="1:33" ht="12.75" customHeight="1" x14ac:dyDescent="0.3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</row>
    <row r="768" spans="1:33" ht="12.75" customHeight="1" x14ac:dyDescent="0.3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</row>
    <row r="769" spans="1:33" ht="12.75" customHeight="1" x14ac:dyDescent="0.3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</row>
    <row r="770" spans="1:33" ht="12.75" customHeight="1" x14ac:dyDescent="0.3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</row>
    <row r="771" spans="1:33" ht="12.75" customHeight="1" x14ac:dyDescent="0.3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</row>
    <row r="772" spans="1:33" ht="12.75" customHeight="1" x14ac:dyDescent="0.3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</row>
    <row r="773" spans="1:33" ht="12.75" customHeight="1" x14ac:dyDescent="0.3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</row>
    <row r="774" spans="1:33" ht="12.75" customHeight="1" x14ac:dyDescent="0.3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</row>
    <row r="775" spans="1:33" ht="12.75" customHeight="1" x14ac:dyDescent="0.3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</row>
    <row r="776" spans="1:33" ht="12.75" customHeight="1" x14ac:dyDescent="0.3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</row>
    <row r="777" spans="1:33" ht="12.75" customHeight="1" x14ac:dyDescent="0.3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</row>
    <row r="778" spans="1:33" ht="12.75" customHeight="1" x14ac:dyDescent="0.3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</row>
    <row r="779" spans="1:33" ht="12.75" customHeight="1" x14ac:dyDescent="0.3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</row>
    <row r="780" spans="1:33" ht="12.75" customHeight="1" x14ac:dyDescent="0.3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</row>
    <row r="781" spans="1:33" ht="12.75" customHeight="1" x14ac:dyDescent="0.3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</row>
    <row r="782" spans="1:33" ht="12.75" customHeight="1" x14ac:dyDescent="0.3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</row>
    <row r="783" spans="1:33" ht="12.75" customHeight="1" x14ac:dyDescent="0.3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</row>
    <row r="784" spans="1:33" ht="12.75" customHeight="1" x14ac:dyDescent="0.3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</row>
    <row r="785" spans="1:33" ht="12.75" customHeight="1" x14ac:dyDescent="0.3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</row>
    <row r="786" spans="1:33" ht="12.75" customHeight="1" x14ac:dyDescent="0.3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</row>
    <row r="787" spans="1:33" ht="12.75" customHeight="1" x14ac:dyDescent="0.3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</row>
    <row r="788" spans="1:33" ht="12.75" customHeight="1" x14ac:dyDescent="0.3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</row>
    <row r="789" spans="1:33" ht="12.75" customHeight="1" x14ac:dyDescent="0.3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</row>
    <row r="790" spans="1:33" ht="12.75" customHeight="1" x14ac:dyDescent="0.3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</row>
    <row r="791" spans="1:33" ht="12.75" customHeight="1" x14ac:dyDescent="0.3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</row>
    <row r="792" spans="1:33" ht="12.75" customHeight="1" x14ac:dyDescent="0.3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</row>
    <row r="793" spans="1:33" ht="12.75" customHeight="1" x14ac:dyDescent="0.3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</row>
    <row r="794" spans="1:33" ht="12.75" customHeight="1" x14ac:dyDescent="0.3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</row>
    <row r="795" spans="1:33" ht="12.75" customHeight="1" x14ac:dyDescent="0.3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</row>
    <row r="796" spans="1:33" ht="12.75" customHeight="1" x14ac:dyDescent="0.3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</row>
    <row r="797" spans="1:33" ht="12.75" customHeight="1" x14ac:dyDescent="0.3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</row>
    <row r="798" spans="1:33" ht="12.75" customHeight="1" x14ac:dyDescent="0.3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</row>
    <row r="799" spans="1:33" ht="12.75" customHeight="1" x14ac:dyDescent="0.3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</row>
    <row r="800" spans="1:33" ht="12.75" customHeight="1" x14ac:dyDescent="0.3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</row>
    <row r="801" spans="1:33" ht="12.75" customHeight="1" x14ac:dyDescent="0.3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</row>
    <row r="802" spans="1:33" ht="12.75" customHeight="1" x14ac:dyDescent="0.3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</row>
    <row r="803" spans="1:33" ht="12.75" customHeight="1" x14ac:dyDescent="0.3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</row>
    <row r="804" spans="1:33" ht="12.75" customHeight="1" x14ac:dyDescent="0.3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</row>
    <row r="805" spans="1:33" ht="12.75" customHeight="1" x14ac:dyDescent="0.3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</row>
    <row r="806" spans="1:33" ht="12.75" customHeight="1" x14ac:dyDescent="0.3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</row>
    <row r="807" spans="1:33" ht="12.75" customHeight="1" x14ac:dyDescent="0.3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</row>
    <row r="808" spans="1:33" ht="12.75" customHeight="1" x14ac:dyDescent="0.3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</row>
    <row r="809" spans="1:33" ht="12.75" customHeight="1" x14ac:dyDescent="0.3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</row>
    <row r="810" spans="1:33" ht="12.75" customHeight="1" x14ac:dyDescent="0.3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</row>
    <row r="811" spans="1:33" ht="12.75" customHeight="1" x14ac:dyDescent="0.3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</row>
    <row r="812" spans="1:33" ht="12.75" customHeight="1" x14ac:dyDescent="0.3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</row>
    <row r="813" spans="1:33" ht="12.75" customHeight="1" x14ac:dyDescent="0.3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</row>
    <row r="814" spans="1:33" ht="12.75" customHeight="1" x14ac:dyDescent="0.3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</row>
    <row r="815" spans="1:33" ht="12.75" customHeight="1" x14ac:dyDescent="0.3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</row>
    <row r="816" spans="1:33" ht="12.75" customHeight="1" x14ac:dyDescent="0.3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</row>
    <row r="817" spans="1:33" ht="12.75" customHeight="1" x14ac:dyDescent="0.3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</row>
    <row r="818" spans="1:33" ht="12.75" customHeight="1" x14ac:dyDescent="0.3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</row>
    <row r="819" spans="1:33" ht="12.75" customHeight="1" x14ac:dyDescent="0.3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</row>
    <row r="820" spans="1:33" ht="12.75" customHeight="1" x14ac:dyDescent="0.3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</row>
    <row r="821" spans="1:33" ht="12.75" customHeight="1" x14ac:dyDescent="0.3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</row>
    <row r="822" spans="1:33" ht="12.75" customHeight="1" x14ac:dyDescent="0.3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</row>
    <row r="823" spans="1:33" ht="12.75" customHeight="1" x14ac:dyDescent="0.3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</row>
    <row r="824" spans="1:33" ht="12.75" customHeight="1" x14ac:dyDescent="0.3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</row>
    <row r="825" spans="1:33" ht="12.75" customHeight="1" x14ac:dyDescent="0.3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</row>
    <row r="826" spans="1:33" ht="12.75" customHeight="1" x14ac:dyDescent="0.3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</row>
    <row r="827" spans="1:33" ht="12.75" customHeight="1" x14ac:dyDescent="0.3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</row>
    <row r="828" spans="1:33" ht="12.75" customHeight="1" x14ac:dyDescent="0.3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</row>
    <row r="829" spans="1:33" ht="12.75" customHeight="1" x14ac:dyDescent="0.3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</row>
    <row r="830" spans="1:33" ht="12.75" customHeight="1" x14ac:dyDescent="0.3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</row>
    <row r="831" spans="1:33" ht="12.75" customHeight="1" x14ac:dyDescent="0.3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</row>
    <row r="832" spans="1:33" ht="12.75" customHeight="1" x14ac:dyDescent="0.3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</row>
    <row r="833" spans="1:33" ht="12.75" customHeight="1" x14ac:dyDescent="0.3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</row>
    <row r="834" spans="1:33" ht="12.75" customHeight="1" x14ac:dyDescent="0.3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</row>
    <row r="835" spans="1:33" ht="12.75" customHeight="1" x14ac:dyDescent="0.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</row>
    <row r="836" spans="1:33" ht="12.75" customHeight="1" x14ac:dyDescent="0.3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</row>
    <row r="837" spans="1:33" ht="12.75" customHeight="1" x14ac:dyDescent="0.3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</row>
    <row r="838" spans="1:33" ht="12.75" customHeight="1" x14ac:dyDescent="0.3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</row>
    <row r="839" spans="1:33" ht="12.75" customHeight="1" x14ac:dyDescent="0.3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</row>
    <row r="840" spans="1:33" ht="12.75" customHeight="1" x14ac:dyDescent="0.3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</row>
    <row r="841" spans="1:33" ht="12.75" customHeight="1" x14ac:dyDescent="0.3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</row>
    <row r="842" spans="1:33" ht="12.75" customHeight="1" x14ac:dyDescent="0.3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</row>
    <row r="843" spans="1:33" ht="12.75" customHeight="1" x14ac:dyDescent="0.3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</row>
    <row r="844" spans="1:33" ht="12.75" customHeight="1" x14ac:dyDescent="0.3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</row>
    <row r="845" spans="1:33" ht="12.75" customHeight="1" x14ac:dyDescent="0.3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</row>
    <row r="846" spans="1:33" ht="12.75" customHeight="1" x14ac:dyDescent="0.3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</row>
    <row r="847" spans="1:33" ht="12.75" customHeight="1" x14ac:dyDescent="0.3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</row>
    <row r="848" spans="1:33" ht="12.75" customHeight="1" x14ac:dyDescent="0.3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</row>
    <row r="849" spans="1:33" ht="12.75" customHeight="1" x14ac:dyDescent="0.3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</row>
    <row r="850" spans="1:33" ht="12.75" customHeight="1" x14ac:dyDescent="0.3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</row>
    <row r="851" spans="1:33" ht="12.75" customHeight="1" x14ac:dyDescent="0.3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</row>
    <row r="852" spans="1:33" ht="12.75" customHeight="1" x14ac:dyDescent="0.3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</row>
    <row r="853" spans="1:33" ht="12.75" customHeight="1" x14ac:dyDescent="0.3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</row>
    <row r="854" spans="1:33" ht="12.75" customHeight="1" x14ac:dyDescent="0.3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</row>
    <row r="855" spans="1:33" ht="12.75" customHeight="1" x14ac:dyDescent="0.3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</row>
    <row r="856" spans="1:33" ht="12.75" customHeight="1" x14ac:dyDescent="0.3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</row>
    <row r="857" spans="1:33" ht="12.75" customHeight="1" x14ac:dyDescent="0.3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</row>
    <row r="858" spans="1:33" ht="12.75" customHeight="1" x14ac:dyDescent="0.3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</row>
    <row r="859" spans="1:33" ht="12.75" customHeight="1" x14ac:dyDescent="0.3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</row>
    <row r="860" spans="1:33" ht="12.75" customHeight="1" x14ac:dyDescent="0.3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</row>
    <row r="861" spans="1:33" ht="12.75" customHeight="1" x14ac:dyDescent="0.3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</row>
    <row r="862" spans="1:33" ht="12.75" customHeight="1" x14ac:dyDescent="0.3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</row>
    <row r="863" spans="1:33" ht="12.75" customHeight="1" x14ac:dyDescent="0.3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</row>
    <row r="864" spans="1:33" ht="12.75" customHeight="1" x14ac:dyDescent="0.3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</row>
    <row r="865" spans="1:33" ht="12.75" customHeight="1" x14ac:dyDescent="0.3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</row>
    <row r="866" spans="1:33" ht="12.75" customHeight="1" x14ac:dyDescent="0.3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</row>
    <row r="867" spans="1:33" ht="12.75" customHeight="1" x14ac:dyDescent="0.3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</row>
    <row r="868" spans="1:33" ht="12.75" customHeight="1" x14ac:dyDescent="0.3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</row>
    <row r="869" spans="1:33" ht="12.75" customHeight="1" x14ac:dyDescent="0.3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</row>
    <row r="870" spans="1:33" ht="12.75" customHeight="1" x14ac:dyDescent="0.3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</row>
    <row r="871" spans="1:33" ht="12.75" customHeight="1" x14ac:dyDescent="0.3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</row>
    <row r="872" spans="1:33" ht="12.75" customHeight="1" x14ac:dyDescent="0.3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</row>
    <row r="873" spans="1:33" ht="12.75" customHeight="1" x14ac:dyDescent="0.3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</row>
    <row r="874" spans="1:33" ht="12.75" customHeight="1" x14ac:dyDescent="0.3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</row>
    <row r="875" spans="1:33" ht="12.75" customHeight="1" x14ac:dyDescent="0.3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</row>
    <row r="876" spans="1:33" ht="12.75" customHeight="1" x14ac:dyDescent="0.3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</row>
    <row r="877" spans="1:33" ht="12.75" customHeight="1" x14ac:dyDescent="0.3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</row>
    <row r="878" spans="1:33" ht="12.75" customHeight="1" x14ac:dyDescent="0.3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</row>
    <row r="879" spans="1:33" ht="12.75" customHeight="1" x14ac:dyDescent="0.3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</row>
    <row r="880" spans="1:33" ht="12.75" customHeight="1" x14ac:dyDescent="0.3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</row>
    <row r="881" spans="1:33" ht="12.75" customHeight="1" x14ac:dyDescent="0.3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</row>
    <row r="882" spans="1:33" ht="12.75" customHeight="1" x14ac:dyDescent="0.3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</row>
    <row r="883" spans="1:33" ht="12.75" customHeight="1" x14ac:dyDescent="0.3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</row>
    <row r="884" spans="1:33" ht="12.75" customHeight="1" x14ac:dyDescent="0.3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</row>
    <row r="885" spans="1:33" ht="12.75" customHeight="1" x14ac:dyDescent="0.3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</row>
    <row r="886" spans="1:33" ht="12.75" customHeight="1" x14ac:dyDescent="0.3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</row>
    <row r="887" spans="1:33" ht="12.75" customHeight="1" x14ac:dyDescent="0.3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</row>
    <row r="888" spans="1:33" ht="12.75" customHeight="1" x14ac:dyDescent="0.3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</row>
    <row r="889" spans="1:33" ht="12.75" customHeight="1" x14ac:dyDescent="0.3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</row>
    <row r="890" spans="1:33" ht="12.75" customHeight="1" x14ac:dyDescent="0.3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</row>
    <row r="891" spans="1:33" ht="12.75" customHeight="1" x14ac:dyDescent="0.3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</row>
    <row r="892" spans="1:33" ht="12.75" customHeight="1" x14ac:dyDescent="0.3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</row>
    <row r="893" spans="1:33" ht="12.75" customHeight="1" x14ac:dyDescent="0.3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</row>
    <row r="894" spans="1:33" ht="12.75" customHeight="1" x14ac:dyDescent="0.3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</row>
    <row r="895" spans="1:33" ht="12.75" customHeight="1" x14ac:dyDescent="0.3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</row>
    <row r="896" spans="1:33" ht="12.75" customHeight="1" x14ac:dyDescent="0.3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</row>
    <row r="897" spans="1:33" ht="12.75" customHeight="1" x14ac:dyDescent="0.3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</row>
    <row r="898" spans="1:33" ht="12.75" customHeight="1" x14ac:dyDescent="0.3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</row>
    <row r="899" spans="1:33" ht="12.75" customHeight="1" x14ac:dyDescent="0.3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</row>
    <row r="900" spans="1:33" ht="12.75" customHeight="1" x14ac:dyDescent="0.3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</row>
    <row r="901" spans="1:33" ht="12.75" customHeight="1" x14ac:dyDescent="0.3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</row>
    <row r="902" spans="1:33" ht="12.75" customHeight="1" x14ac:dyDescent="0.3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</row>
    <row r="903" spans="1:33" ht="12.75" customHeight="1" x14ac:dyDescent="0.3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</row>
    <row r="904" spans="1:33" ht="12.75" customHeight="1" x14ac:dyDescent="0.3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</row>
    <row r="905" spans="1:33" ht="12.75" customHeight="1" x14ac:dyDescent="0.3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</row>
    <row r="906" spans="1:33" ht="12.75" customHeight="1" x14ac:dyDescent="0.3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</row>
    <row r="907" spans="1:33" ht="12.75" customHeight="1" x14ac:dyDescent="0.3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</row>
    <row r="908" spans="1:33" ht="12.75" customHeight="1" x14ac:dyDescent="0.3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</row>
    <row r="909" spans="1:33" ht="12.75" customHeight="1" x14ac:dyDescent="0.3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</row>
    <row r="910" spans="1:33" ht="12.75" customHeight="1" x14ac:dyDescent="0.3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</row>
    <row r="911" spans="1:33" ht="12.75" customHeight="1" x14ac:dyDescent="0.3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</row>
    <row r="912" spans="1:33" ht="12.75" customHeight="1" x14ac:dyDescent="0.3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</row>
    <row r="913" spans="1:33" ht="12.75" customHeight="1" x14ac:dyDescent="0.3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</row>
    <row r="914" spans="1:33" ht="12.75" customHeight="1" x14ac:dyDescent="0.3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</row>
    <row r="915" spans="1:33" ht="12.75" customHeight="1" x14ac:dyDescent="0.3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</row>
    <row r="916" spans="1:33" ht="12.75" customHeight="1" x14ac:dyDescent="0.3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</row>
    <row r="917" spans="1:33" ht="12.75" customHeight="1" x14ac:dyDescent="0.3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</row>
    <row r="918" spans="1:33" ht="12.75" customHeight="1" x14ac:dyDescent="0.3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</row>
    <row r="919" spans="1:33" ht="12.75" customHeight="1" x14ac:dyDescent="0.3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</row>
    <row r="920" spans="1:33" ht="12.75" customHeight="1" x14ac:dyDescent="0.3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</row>
    <row r="921" spans="1:33" ht="12.75" customHeight="1" x14ac:dyDescent="0.3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</row>
    <row r="922" spans="1:33" ht="12.75" customHeight="1" x14ac:dyDescent="0.3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</row>
    <row r="923" spans="1:33" ht="12.75" customHeight="1" x14ac:dyDescent="0.3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</row>
    <row r="924" spans="1:33" ht="12.75" customHeight="1" x14ac:dyDescent="0.3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</row>
    <row r="925" spans="1:33" ht="12.75" customHeight="1" x14ac:dyDescent="0.3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</row>
    <row r="926" spans="1:33" ht="12.75" customHeight="1" x14ac:dyDescent="0.3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</row>
    <row r="927" spans="1:33" ht="12.75" customHeight="1" x14ac:dyDescent="0.3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</row>
    <row r="928" spans="1:33" ht="12.75" customHeight="1" x14ac:dyDescent="0.3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</row>
    <row r="929" spans="1:33" ht="12.75" customHeight="1" x14ac:dyDescent="0.3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</row>
    <row r="930" spans="1:33" ht="12.75" customHeight="1" x14ac:dyDescent="0.3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</row>
    <row r="931" spans="1:33" ht="12.75" customHeight="1" x14ac:dyDescent="0.3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</row>
    <row r="932" spans="1:33" ht="12.75" customHeight="1" x14ac:dyDescent="0.3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</row>
    <row r="933" spans="1:33" ht="12.75" customHeight="1" x14ac:dyDescent="0.3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</row>
    <row r="934" spans="1:33" ht="12.75" customHeight="1" x14ac:dyDescent="0.3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</row>
    <row r="935" spans="1:33" ht="12.75" customHeight="1" x14ac:dyDescent="0.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</row>
    <row r="936" spans="1:33" ht="12.75" customHeight="1" x14ac:dyDescent="0.3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</row>
    <row r="937" spans="1:33" ht="12.75" customHeight="1" x14ac:dyDescent="0.3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</row>
    <row r="938" spans="1:33" ht="12.75" customHeight="1" x14ac:dyDescent="0.3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</row>
    <row r="939" spans="1:33" ht="12.75" customHeight="1" x14ac:dyDescent="0.3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</row>
    <row r="940" spans="1:33" ht="12.75" customHeight="1" x14ac:dyDescent="0.3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</row>
    <row r="941" spans="1:33" ht="12.75" customHeight="1" x14ac:dyDescent="0.3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</row>
    <row r="942" spans="1:33" ht="12.75" customHeight="1" x14ac:dyDescent="0.3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</row>
    <row r="943" spans="1:33" ht="12.75" customHeight="1" x14ac:dyDescent="0.3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</row>
    <row r="944" spans="1:33" ht="12.75" customHeight="1" x14ac:dyDescent="0.3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</row>
    <row r="945" spans="1:33" ht="12.75" customHeight="1" x14ac:dyDescent="0.3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</row>
    <row r="946" spans="1:33" ht="12.75" customHeight="1" x14ac:dyDescent="0.3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</row>
    <row r="947" spans="1:33" ht="12.75" customHeight="1" x14ac:dyDescent="0.3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</row>
    <row r="948" spans="1:33" ht="12.75" customHeight="1" x14ac:dyDescent="0.3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</row>
    <row r="949" spans="1:33" ht="12.75" customHeight="1" x14ac:dyDescent="0.3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</row>
    <row r="950" spans="1:33" ht="12.75" customHeight="1" x14ac:dyDescent="0.3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</row>
    <row r="951" spans="1:33" ht="12.75" customHeight="1" x14ac:dyDescent="0.3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</row>
    <row r="952" spans="1:33" ht="12.75" customHeight="1" x14ac:dyDescent="0.3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</row>
    <row r="953" spans="1:33" ht="12.75" customHeight="1" x14ac:dyDescent="0.3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</row>
    <row r="954" spans="1:33" ht="12.75" customHeight="1" x14ac:dyDescent="0.3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</row>
    <row r="955" spans="1:33" ht="12.75" customHeight="1" x14ac:dyDescent="0.3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</row>
    <row r="956" spans="1:33" ht="12.75" customHeight="1" x14ac:dyDescent="0.3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</row>
    <row r="957" spans="1:33" ht="12.75" customHeight="1" x14ac:dyDescent="0.3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</row>
    <row r="958" spans="1:33" ht="12.75" customHeight="1" x14ac:dyDescent="0.3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</row>
    <row r="959" spans="1:33" ht="12.75" customHeight="1" x14ac:dyDescent="0.3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</row>
    <row r="960" spans="1:33" ht="12.75" customHeight="1" x14ac:dyDescent="0.3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</row>
    <row r="961" spans="1:33" ht="12.75" customHeight="1" x14ac:dyDescent="0.3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</row>
    <row r="962" spans="1:33" ht="12.75" customHeight="1" x14ac:dyDescent="0.3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</row>
    <row r="963" spans="1:33" ht="12.75" customHeight="1" x14ac:dyDescent="0.3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</row>
    <row r="964" spans="1:33" ht="12.75" customHeight="1" x14ac:dyDescent="0.3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</row>
    <row r="965" spans="1:33" ht="12.75" customHeight="1" x14ac:dyDescent="0.3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</row>
    <row r="966" spans="1:33" ht="12.75" customHeight="1" x14ac:dyDescent="0.3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</row>
    <row r="967" spans="1:33" ht="12.75" customHeight="1" x14ac:dyDescent="0.3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</row>
    <row r="968" spans="1:33" ht="12.75" customHeight="1" x14ac:dyDescent="0.3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</row>
    <row r="969" spans="1:33" ht="12.75" customHeight="1" x14ac:dyDescent="0.3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</row>
    <row r="970" spans="1:33" ht="12.75" customHeight="1" x14ac:dyDescent="0.3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</row>
    <row r="971" spans="1:33" ht="12.75" customHeight="1" x14ac:dyDescent="0.3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</row>
    <row r="972" spans="1:33" ht="12.75" customHeight="1" x14ac:dyDescent="0.3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</row>
    <row r="973" spans="1:33" ht="12.75" customHeight="1" x14ac:dyDescent="0.3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</row>
    <row r="974" spans="1:33" ht="12.75" customHeight="1" x14ac:dyDescent="0.3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</row>
    <row r="975" spans="1:33" ht="12.75" customHeight="1" x14ac:dyDescent="0.3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</row>
    <row r="976" spans="1:33" ht="12.75" customHeight="1" x14ac:dyDescent="0.3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</row>
    <row r="977" spans="1:33" ht="12.75" customHeight="1" x14ac:dyDescent="0.3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</row>
    <row r="978" spans="1:33" ht="12.75" customHeight="1" x14ac:dyDescent="0.3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</row>
    <row r="979" spans="1:33" ht="12.75" customHeight="1" x14ac:dyDescent="0.3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</row>
    <row r="980" spans="1:33" ht="12.75" customHeight="1" x14ac:dyDescent="0.3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</row>
    <row r="981" spans="1:33" ht="12.75" customHeight="1" x14ac:dyDescent="0.3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</row>
    <row r="982" spans="1:33" ht="12.75" customHeight="1" x14ac:dyDescent="0.3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</row>
    <row r="983" spans="1:33" ht="12.75" customHeight="1" x14ac:dyDescent="0.3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</row>
    <row r="984" spans="1:33" ht="12.75" customHeight="1" x14ac:dyDescent="0.3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</row>
    <row r="985" spans="1:33" ht="12.75" customHeight="1" x14ac:dyDescent="0.3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</row>
    <row r="986" spans="1:33" ht="12.75" customHeight="1" x14ac:dyDescent="0.3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</row>
    <row r="987" spans="1:33" ht="12.75" customHeight="1" x14ac:dyDescent="0.3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</row>
    <row r="988" spans="1:33" ht="12.75" customHeight="1" x14ac:dyDescent="0.3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</row>
    <row r="989" spans="1:33" ht="12.75" customHeight="1" x14ac:dyDescent="0.3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</row>
    <row r="990" spans="1:33" ht="12.75" customHeight="1" x14ac:dyDescent="0.3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</row>
    <row r="991" spans="1:33" ht="12.75" customHeight="1" x14ac:dyDescent="0.3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</row>
    <row r="992" spans="1:33" ht="12.75" customHeight="1" x14ac:dyDescent="0.3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</row>
    <row r="993" spans="1:33" ht="12.75" customHeight="1" x14ac:dyDescent="0.3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</row>
    <row r="994" spans="1:33" ht="12.75" customHeight="1" x14ac:dyDescent="0.3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</row>
    <row r="995" spans="1:33" ht="12.75" customHeight="1" x14ac:dyDescent="0.3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</row>
    <row r="996" spans="1:33" ht="12.75" customHeight="1" x14ac:dyDescent="0.3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</row>
    <row r="997" spans="1:33" ht="12.75" customHeight="1" x14ac:dyDescent="0.3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</row>
    <row r="998" spans="1:33" ht="12.75" customHeight="1" x14ac:dyDescent="0.3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</row>
    <row r="999" spans="1:33" ht="12.75" customHeight="1" x14ac:dyDescent="0.3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</row>
    <row r="1000" spans="1:33" ht="12.75" customHeight="1" x14ac:dyDescent="0.3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</row>
  </sheetData>
  <mergeCells count="2">
    <mergeCell ref="V1:W1"/>
    <mergeCell ref="V2:W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31"/>
  <sheetViews>
    <sheetView workbookViewId="0"/>
  </sheetViews>
  <sheetFormatPr defaultColWidth="12.59765625" defaultRowHeight="15" customHeight="1" x14ac:dyDescent="0.35"/>
  <cols>
    <col min="1" max="1" width="12.265625" customWidth="1"/>
    <col min="2" max="2" width="16.265625" customWidth="1"/>
    <col min="3" max="5" width="9.1328125" customWidth="1"/>
    <col min="6" max="14" width="9.1328125" hidden="1" customWidth="1"/>
    <col min="15" max="15" width="10.1328125" customWidth="1"/>
    <col min="16" max="26" width="8" customWidth="1"/>
  </cols>
  <sheetData>
    <row r="1" spans="1:26" ht="12.75" customHeight="1" x14ac:dyDescent="0.35">
      <c r="A1" s="24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4"/>
    </row>
    <row r="2" spans="1:26" ht="12.75" customHeight="1" x14ac:dyDescent="0.35">
      <c r="A2" s="24"/>
      <c r="C2" s="24" t="str">
        <f>'Overall Championship Standings'!C2</f>
        <v>Rnd 1</v>
      </c>
      <c r="D2" s="24" t="str">
        <f>'Overall Championship Standings'!D2</f>
        <v>Rnd 2</v>
      </c>
      <c r="E2" s="24" t="str">
        <f>'Overall Championship Standings'!E2</f>
        <v>Rnd 3</v>
      </c>
      <c r="F2" s="24" t="str">
        <f>'Overall Championship Standings'!F2</f>
        <v>Rnd 4</v>
      </c>
      <c r="G2" s="24" t="str">
        <f>'Overall Championship Standings'!G2</f>
        <v>Rnd 5</v>
      </c>
      <c r="H2" s="24" t="str">
        <f>'Overall Championship Standings'!H2</f>
        <v>Rnd 6</v>
      </c>
      <c r="I2" s="24" t="str">
        <f>'Overall Championship Standings'!I2</f>
        <v>Rnd 7</v>
      </c>
      <c r="J2" s="24" t="str">
        <f>'Overall Championship Standings'!J2</f>
        <v>Rnd 8</v>
      </c>
      <c r="K2" s="24" t="str">
        <f>'Overall Championship Standings'!K2</f>
        <v>Rnd 9</v>
      </c>
      <c r="L2" s="24" t="str">
        <f>'Overall Championship Standings'!L2</f>
        <v>Rnd 10</v>
      </c>
      <c r="M2" s="24" t="str">
        <f>'Overall Championship Standings'!M2</f>
        <v>Rnd 11</v>
      </c>
      <c r="N2" s="24" t="str">
        <f>'Overall Championship Standings'!N2</f>
        <v>Rnd 12</v>
      </c>
      <c r="O2" s="24"/>
    </row>
    <row r="3" spans="1:26" ht="37.5" customHeight="1" x14ac:dyDescent="0.35">
      <c r="A3" s="26" t="s">
        <v>42</v>
      </c>
      <c r="C3" s="26" t="str">
        <f>'Overall Championship Standings'!C3</f>
        <v>D Griffin M/Venue Autotest</v>
      </c>
      <c r="D3" s="27" t="str">
        <f>'Overall Championship Standings'!D3</f>
        <v>Club Autotest</v>
      </c>
      <c r="E3" s="27" t="str">
        <f>'Overall Championship Standings'!E3</f>
        <v>Charlesland Cup Retro Trial</v>
      </c>
      <c r="F3" s="26" t="str">
        <f>'Overall Championship Standings'!F3</f>
        <v>J Pringle Autotest</v>
      </c>
      <c r="G3" s="26" t="str">
        <f>'Overall Championship Standings'!G3</f>
        <v>J Vard Production Car Trial</v>
      </c>
      <c r="H3" s="26" t="str">
        <f>'Overall Championship Standings'!H3</f>
        <v>Committee Cup M/Venue Autotest</v>
      </c>
      <c r="I3" s="27" t="str">
        <f>'Overall Championship Standings'!I3</f>
        <v>Millard Cup Sporting Trial</v>
      </c>
      <c r="J3" s="27" t="str">
        <f>'Overall Championship Standings'!J3</f>
        <v>Club Autotest</v>
      </c>
      <c r="K3" s="27" t="str">
        <f>'Overall Championship Standings'!K3</f>
        <v>H Wilde Memorial Autotest</v>
      </c>
      <c r="L3" s="27" t="str">
        <f>'Overall Championship Standings'!L3</f>
        <v>Safari Cup M/Venue Autotest</v>
      </c>
      <c r="M3" s="27">
        <f>'Overall Championship Standings'!M3</f>
        <v>0</v>
      </c>
      <c r="N3" s="27">
        <f>'Overall Championship Standings'!N3</f>
        <v>0</v>
      </c>
      <c r="O3" s="27" t="s">
        <v>196</v>
      </c>
    </row>
    <row r="4" spans="1:26" ht="12.75" customHeight="1" x14ac:dyDescent="0.35">
      <c r="A4" s="37"/>
      <c r="B4" s="38" t="s">
        <v>197</v>
      </c>
      <c r="C4" s="39">
        <f>'Overall Championship Standings'!C4</f>
        <v>45683</v>
      </c>
      <c r="D4" s="39">
        <f>'Overall Championship Standings'!D4</f>
        <v>45739</v>
      </c>
      <c r="E4" s="39">
        <f>'Overall Championship Standings'!E4</f>
        <v>45759</v>
      </c>
      <c r="F4" s="39">
        <f>'Overall Championship Standings'!F4</f>
        <v>45814</v>
      </c>
      <c r="G4" s="39">
        <f>'Overall Championship Standings'!G4</f>
        <v>45861</v>
      </c>
      <c r="H4" s="39">
        <f>'Overall Championship Standings'!H4</f>
        <v>45893</v>
      </c>
      <c r="I4" s="39">
        <f>'Overall Championship Standings'!I4</f>
        <v>45927</v>
      </c>
      <c r="J4" s="39">
        <f>'Overall Championship Standings'!J4</f>
        <v>45942</v>
      </c>
      <c r="K4" s="39">
        <f>'Overall Championship Standings'!K4</f>
        <v>45977</v>
      </c>
      <c r="L4" s="39">
        <f>'Overall Championship Standings'!L4</f>
        <v>46018</v>
      </c>
      <c r="M4" s="25">
        <f>'Overall Championship Standings'!M4</f>
        <v>0</v>
      </c>
      <c r="N4" s="25">
        <f>'Overall Championship Standings'!N4</f>
        <v>0</v>
      </c>
      <c r="O4" s="37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2.75" customHeight="1" x14ac:dyDescent="0.35"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26" ht="12.75" customHeight="1" x14ac:dyDescent="0.35">
      <c r="A6" s="24">
        <v>1</v>
      </c>
      <c r="B6" s="17" t="s">
        <v>198</v>
      </c>
      <c r="C6" s="24" t="s">
        <v>199</v>
      </c>
      <c r="D6" s="24"/>
      <c r="E6" s="24" t="s">
        <v>199</v>
      </c>
      <c r="F6" s="24"/>
      <c r="G6" s="24"/>
      <c r="H6" s="24"/>
      <c r="I6" s="24"/>
      <c r="J6" s="24"/>
      <c r="K6" s="24"/>
      <c r="L6" s="24"/>
      <c r="M6" s="24"/>
      <c r="N6" s="24"/>
      <c r="O6" s="24" t="s">
        <v>200</v>
      </c>
    </row>
    <row r="7" spans="1:26" ht="12.75" customHeight="1" x14ac:dyDescent="0.35">
      <c r="A7" s="24">
        <f t="shared" ref="A7:A130" si="0">A6+1</f>
        <v>2</v>
      </c>
      <c r="B7" s="17" t="s">
        <v>150</v>
      </c>
      <c r="C7" s="24"/>
      <c r="D7" s="24"/>
      <c r="E7" s="24" t="s">
        <v>199</v>
      </c>
      <c r="F7" s="24"/>
      <c r="G7" s="24"/>
      <c r="H7" s="24"/>
      <c r="I7" s="24"/>
      <c r="J7" s="24"/>
      <c r="K7" s="24"/>
      <c r="L7" s="24"/>
      <c r="M7" s="24"/>
      <c r="N7" s="24"/>
      <c r="O7" s="24" t="s">
        <v>201</v>
      </c>
    </row>
    <row r="8" spans="1:26" ht="12.75" customHeight="1" x14ac:dyDescent="0.35">
      <c r="A8" s="24">
        <f t="shared" si="0"/>
        <v>3</v>
      </c>
      <c r="B8" s="17" t="s">
        <v>165</v>
      </c>
      <c r="C8" s="24"/>
      <c r="D8" s="24"/>
      <c r="E8" s="24" t="s">
        <v>199</v>
      </c>
      <c r="F8" s="24"/>
      <c r="G8" s="24"/>
      <c r="H8" s="24"/>
      <c r="I8" s="24"/>
      <c r="J8" s="24"/>
      <c r="K8" s="24"/>
      <c r="L8" s="24"/>
      <c r="M8" s="24"/>
      <c r="N8" s="24"/>
      <c r="O8" s="24" t="s">
        <v>201</v>
      </c>
    </row>
    <row r="9" spans="1:26" ht="12.75" customHeight="1" x14ac:dyDescent="0.35">
      <c r="A9" s="24">
        <f t="shared" si="0"/>
        <v>4</v>
      </c>
      <c r="B9" s="17" t="s">
        <v>202</v>
      </c>
      <c r="C9" s="24"/>
      <c r="D9" s="24"/>
      <c r="E9" s="24" t="s">
        <v>199</v>
      </c>
      <c r="F9" s="24"/>
      <c r="G9" s="24"/>
      <c r="H9" s="24"/>
      <c r="I9" s="24"/>
      <c r="J9" s="24"/>
      <c r="K9" s="24"/>
      <c r="L9" s="24"/>
      <c r="M9" s="24"/>
      <c r="N9" s="24"/>
      <c r="O9" s="24" t="s">
        <v>200</v>
      </c>
    </row>
    <row r="10" spans="1:26" ht="12.75" customHeight="1" x14ac:dyDescent="0.35">
      <c r="A10" s="24">
        <f t="shared" si="0"/>
        <v>5</v>
      </c>
      <c r="B10" s="17" t="s">
        <v>142</v>
      </c>
      <c r="C10" s="24"/>
      <c r="D10" s="24"/>
      <c r="E10" s="24" t="s">
        <v>199</v>
      </c>
      <c r="F10" s="24"/>
      <c r="G10" s="24"/>
      <c r="H10" s="24"/>
      <c r="I10" s="24"/>
      <c r="J10" s="24"/>
      <c r="K10" s="24"/>
      <c r="L10" s="24"/>
      <c r="M10" s="24"/>
      <c r="N10" s="24"/>
      <c r="O10" s="24" t="s">
        <v>201</v>
      </c>
    </row>
    <row r="11" spans="1:26" ht="12.75" customHeight="1" x14ac:dyDescent="0.35">
      <c r="A11" s="24">
        <f t="shared" si="0"/>
        <v>6</v>
      </c>
      <c r="B11" s="17" t="s">
        <v>203</v>
      </c>
      <c r="C11" s="24" t="s">
        <v>199</v>
      </c>
      <c r="D11" s="24"/>
      <c r="E11" s="24" t="s">
        <v>199</v>
      </c>
      <c r="F11" s="24"/>
      <c r="G11" s="24"/>
      <c r="H11" s="24"/>
      <c r="I11" s="24"/>
      <c r="J11" s="24"/>
      <c r="K11" s="24"/>
      <c r="L11" s="24"/>
      <c r="M11" s="24"/>
      <c r="N11" s="24"/>
      <c r="O11" s="24" t="s">
        <v>200</v>
      </c>
    </row>
    <row r="12" spans="1:26" ht="12.75" customHeight="1" x14ac:dyDescent="0.35">
      <c r="A12" s="24">
        <f t="shared" si="0"/>
        <v>7</v>
      </c>
      <c r="B12" s="17" t="s">
        <v>204</v>
      </c>
      <c r="C12" s="24" t="s">
        <v>199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 t="s">
        <v>200</v>
      </c>
    </row>
    <row r="13" spans="1:26" ht="12.75" customHeight="1" x14ac:dyDescent="0.35">
      <c r="A13" s="24">
        <f t="shared" si="0"/>
        <v>8</v>
      </c>
      <c r="B13" s="40" t="s">
        <v>205</v>
      </c>
      <c r="C13" s="24"/>
      <c r="D13" s="24" t="s">
        <v>199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 t="s">
        <v>200</v>
      </c>
    </row>
    <row r="14" spans="1:26" ht="12.75" customHeight="1" x14ac:dyDescent="0.35">
      <c r="A14" s="24">
        <f t="shared" si="0"/>
        <v>9</v>
      </c>
      <c r="B14" s="40" t="s">
        <v>12</v>
      </c>
      <c r="C14" s="24" t="s">
        <v>199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 t="s">
        <v>201</v>
      </c>
    </row>
    <row r="15" spans="1:26" ht="12.75" customHeight="1" x14ac:dyDescent="0.35">
      <c r="A15" s="24">
        <f t="shared" si="0"/>
        <v>10</v>
      </c>
      <c r="B15" s="17" t="s">
        <v>206</v>
      </c>
      <c r="C15" s="24"/>
      <c r="D15" s="24"/>
      <c r="E15" s="24" t="s">
        <v>199</v>
      </c>
      <c r="F15" s="24"/>
      <c r="G15" s="24"/>
      <c r="H15" s="24"/>
      <c r="I15" s="24"/>
      <c r="J15" s="24"/>
      <c r="K15" s="24"/>
      <c r="L15" s="24"/>
      <c r="M15" s="24"/>
      <c r="N15" s="24"/>
      <c r="O15" s="24" t="s">
        <v>200</v>
      </c>
    </row>
    <row r="16" spans="1:26" ht="12.75" customHeight="1" x14ac:dyDescent="0.35">
      <c r="A16" s="24">
        <f t="shared" si="0"/>
        <v>11</v>
      </c>
      <c r="B16" s="17" t="s">
        <v>207</v>
      </c>
      <c r="C16" s="24" t="s">
        <v>199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 t="s">
        <v>200</v>
      </c>
    </row>
    <row r="17" spans="1:15" ht="12.75" customHeight="1" x14ac:dyDescent="0.35">
      <c r="A17" s="24">
        <f t="shared" si="0"/>
        <v>12</v>
      </c>
      <c r="B17" s="17" t="s">
        <v>208</v>
      </c>
      <c r="C17" s="24" t="s">
        <v>199</v>
      </c>
      <c r="D17" s="24"/>
      <c r="E17" s="24" t="s">
        <v>199</v>
      </c>
      <c r="F17" s="24"/>
      <c r="G17" s="24"/>
      <c r="H17" s="24"/>
      <c r="I17" s="24"/>
      <c r="J17" s="24"/>
      <c r="K17" s="24"/>
      <c r="L17" s="24"/>
      <c r="M17" s="24"/>
      <c r="N17" s="24"/>
      <c r="O17" s="24" t="s">
        <v>200</v>
      </c>
    </row>
    <row r="18" spans="1:15" ht="12.75" customHeight="1" x14ac:dyDescent="0.35">
      <c r="A18" s="24">
        <f t="shared" si="0"/>
        <v>13</v>
      </c>
      <c r="B18" s="17" t="s">
        <v>209</v>
      </c>
      <c r="C18" s="24"/>
      <c r="D18" s="24"/>
      <c r="E18" s="24" t="s">
        <v>199</v>
      </c>
      <c r="F18" s="24"/>
      <c r="G18" s="24"/>
      <c r="H18" s="24"/>
      <c r="I18" s="24"/>
      <c r="J18" s="24"/>
      <c r="K18" s="24"/>
      <c r="L18" s="24"/>
      <c r="M18" s="24"/>
      <c r="N18" s="24"/>
      <c r="O18" s="24" t="s">
        <v>200</v>
      </c>
    </row>
    <row r="19" spans="1:15" ht="12.75" customHeight="1" x14ac:dyDescent="0.35">
      <c r="A19" s="24">
        <f t="shared" si="0"/>
        <v>14</v>
      </c>
      <c r="B19" s="17" t="s">
        <v>94</v>
      </c>
      <c r="C19" s="24"/>
      <c r="D19" s="24"/>
      <c r="E19" s="24" t="s">
        <v>199</v>
      </c>
      <c r="F19" s="24"/>
      <c r="G19" s="24"/>
      <c r="H19" s="24"/>
      <c r="I19" s="24"/>
      <c r="J19" s="24"/>
      <c r="K19" s="24"/>
      <c r="L19" s="24"/>
      <c r="M19" s="24"/>
      <c r="N19" s="24"/>
      <c r="O19" s="24" t="s">
        <v>201</v>
      </c>
    </row>
    <row r="20" spans="1:15" ht="12.75" customHeight="1" x14ac:dyDescent="0.35">
      <c r="A20" s="24">
        <f t="shared" si="0"/>
        <v>15</v>
      </c>
      <c r="B20" s="17" t="s">
        <v>141</v>
      </c>
      <c r="C20" s="24" t="s">
        <v>199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 t="s">
        <v>201</v>
      </c>
    </row>
    <row r="21" spans="1:15" ht="12.75" customHeight="1" x14ac:dyDescent="0.35">
      <c r="A21" s="24">
        <f t="shared" si="0"/>
        <v>16</v>
      </c>
      <c r="B21" s="40" t="s">
        <v>158</v>
      </c>
      <c r="C21" s="24"/>
      <c r="D21" s="24"/>
      <c r="E21" s="24" t="s">
        <v>199</v>
      </c>
      <c r="F21" s="24"/>
      <c r="G21" s="24"/>
      <c r="H21" s="24"/>
      <c r="I21" s="24"/>
      <c r="J21" s="24"/>
      <c r="K21" s="24"/>
      <c r="L21" s="24"/>
      <c r="M21" s="24"/>
      <c r="N21" s="24"/>
      <c r="O21" s="24" t="s">
        <v>201</v>
      </c>
    </row>
    <row r="22" spans="1:15" ht="12.75" customHeight="1" x14ac:dyDescent="0.35">
      <c r="A22" s="24">
        <f t="shared" si="0"/>
        <v>17</v>
      </c>
      <c r="B22" s="40" t="s">
        <v>210</v>
      </c>
      <c r="C22" s="24"/>
      <c r="D22" s="24"/>
      <c r="E22" s="24" t="s">
        <v>199</v>
      </c>
      <c r="F22" s="24"/>
      <c r="G22" s="24"/>
      <c r="H22" s="24"/>
      <c r="I22" s="24"/>
      <c r="J22" s="24"/>
      <c r="K22" s="24"/>
      <c r="L22" s="24"/>
      <c r="M22" s="24"/>
      <c r="N22" s="24"/>
      <c r="O22" s="24" t="s">
        <v>200</v>
      </c>
    </row>
    <row r="23" spans="1:15" ht="12.75" customHeight="1" x14ac:dyDescent="0.35">
      <c r="A23" s="24">
        <f t="shared" si="0"/>
        <v>18</v>
      </c>
      <c r="B23" s="40" t="s">
        <v>211</v>
      </c>
      <c r="C23" s="24"/>
      <c r="D23" s="24"/>
      <c r="E23" s="24" t="s">
        <v>199</v>
      </c>
      <c r="F23" s="24"/>
      <c r="G23" s="24"/>
      <c r="H23" s="24"/>
      <c r="I23" s="24"/>
      <c r="J23" s="24"/>
      <c r="K23" s="24"/>
      <c r="L23" s="24"/>
      <c r="M23" s="24"/>
      <c r="N23" s="24"/>
      <c r="O23" s="24" t="s">
        <v>200</v>
      </c>
    </row>
    <row r="24" spans="1:15" ht="12.75" customHeight="1" x14ac:dyDescent="0.35">
      <c r="A24" s="24">
        <f t="shared" si="0"/>
        <v>19</v>
      </c>
      <c r="B24" s="40" t="s">
        <v>212</v>
      </c>
      <c r="C24" s="24" t="s">
        <v>199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 t="s">
        <v>200</v>
      </c>
    </row>
    <row r="25" spans="1:15" ht="12.75" customHeight="1" x14ac:dyDescent="0.35">
      <c r="A25" s="24">
        <f t="shared" si="0"/>
        <v>20</v>
      </c>
      <c r="B25" s="40" t="s">
        <v>213</v>
      </c>
      <c r="C25" s="24"/>
      <c r="D25" s="24"/>
      <c r="E25" s="24" t="s">
        <v>199</v>
      </c>
      <c r="F25" s="24"/>
      <c r="G25" s="24"/>
      <c r="H25" s="24"/>
      <c r="I25" s="24"/>
      <c r="J25" s="24"/>
      <c r="K25" s="24"/>
      <c r="L25" s="24"/>
      <c r="M25" s="24"/>
      <c r="N25" s="24"/>
      <c r="O25" s="24" t="s">
        <v>200</v>
      </c>
    </row>
    <row r="26" spans="1:15" ht="12.75" customHeight="1" x14ac:dyDescent="0.35">
      <c r="A26" s="24">
        <f t="shared" si="0"/>
        <v>21</v>
      </c>
      <c r="B26" s="40" t="s">
        <v>214</v>
      </c>
      <c r="C26" s="24" t="s">
        <v>199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 t="s">
        <v>200</v>
      </c>
    </row>
    <row r="27" spans="1:15" ht="12.75" customHeight="1" x14ac:dyDescent="0.35">
      <c r="A27" s="24">
        <f t="shared" si="0"/>
        <v>22</v>
      </c>
      <c r="B27" s="17" t="s">
        <v>215</v>
      </c>
      <c r="C27" s="24" t="s">
        <v>199</v>
      </c>
      <c r="D27" s="24"/>
      <c r="E27" s="24" t="s">
        <v>199</v>
      </c>
      <c r="F27" s="24"/>
      <c r="G27" s="24"/>
      <c r="H27" s="24"/>
      <c r="I27" s="24"/>
      <c r="J27" s="24"/>
      <c r="K27" s="24"/>
      <c r="L27" s="24"/>
      <c r="M27" s="24"/>
      <c r="N27" s="24"/>
      <c r="O27" s="24" t="s">
        <v>200</v>
      </c>
    </row>
    <row r="28" spans="1:15" ht="12.75" customHeight="1" x14ac:dyDescent="0.35">
      <c r="A28" s="24">
        <f t="shared" si="0"/>
        <v>23</v>
      </c>
      <c r="B28" s="17" t="s">
        <v>216</v>
      </c>
      <c r="C28" s="24" t="s">
        <v>199</v>
      </c>
      <c r="D28" s="24"/>
      <c r="E28" s="24" t="s">
        <v>199</v>
      </c>
      <c r="F28" s="24"/>
      <c r="G28" s="24"/>
      <c r="H28" s="24"/>
      <c r="I28" s="24"/>
      <c r="J28" s="24"/>
      <c r="K28" s="24"/>
      <c r="L28" s="24"/>
      <c r="M28" s="24"/>
      <c r="N28" s="24"/>
      <c r="O28" s="24" t="s">
        <v>200</v>
      </c>
    </row>
    <row r="29" spans="1:15" ht="12.75" customHeight="1" x14ac:dyDescent="0.35">
      <c r="A29" s="24">
        <f t="shared" si="0"/>
        <v>24</v>
      </c>
      <c r="B29" s="17" t="s">
        <v>217</v>
      </c>
      <c r="C29" s="24" t="s">
        <v>199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 t="s">
        <v>200</v>
      </c>
    </row>
    <row r="30" spans="1:15" ht="12.75" customHeight="1" x14ac:dyDescent="0.35">
      <c r="A30" s="24">
        <f t="shared" si="0"/>
        <v>25</v>
      </c>
      <c r="B30" s="17" t="s">
        <v>218</v>
      </c>
      <c r="C30" s="24"/>
      <c r="D30" s="24"/>
      <c r="E30" s="24" t="s">
        <v>199</v>
      </c>
      <c r="F30" s="24"/>
      <c r="G30" s="24"/>
      <c r="H30" s="24"/>
      <c r="I30" s="24"/>
      <c r="J30" s="24"/>
      <c r="K30" s="24"/>
      <c r="L30" s="24"/>
      <c r="M30" s="24"/>
      <c r="N30" s="24"/>
      <c r="O30" s="24" t="s">
        <v>200</v>
      </c>
    </row>
    <row r="31" spans="1:15" ht="12.75" customHeight="1" x14ac:dyDescent="0.35">
      <c r="A31" s="24">
        <f t="shared" si="0"/>
        <v>26</v>
      </c>
      <c r="B31" s="17" t="s">
        <v>219</v>
      </c>
      <c r="C31" s="24"/>
      <c r="D31" s="24"/>
      <c r="E31" s="24" t="s">
        <v>199</v>
      </c>
      <c r="F31" s="24"/>
      <c r="G31" s="24"/>
      <c r="H31" s="24"/>
      <c r="I31" s="24"/>
      <c r="J31" s="24"/>
      <c r="K31" s="24"/>
      <c r="L31" s="24"/>
      <c r="M31" s="24"/>
      <c r="N31" s="24"/>
      <c r="O31" s="24" t="s">
        <v>200</v>
      </c>
    </row>
    <row r="32" spans="1:15" ht="12.75" customHeight="1" x14ac:dyDescent="0.35">
      <c r="A32" s="24">
        <f t="shared" si="0"/>
        <v>27</v>
      </c>
      <c r="B32" s="17" t="s">
        <v>220</v>
      </c>
      <c r="C32" s="24"/>
      <c r="D32" s="24"/>
      <c r="E32" s="24" t="s">
        <v>199</v>
      </c>
      <c r="F32" s="24"/>
      <c r="G32" s="24"/>
      <c r="H32" s="24"/>
      <c r="I32" s="24"/>
      <c r="J32" s="24"/>
      <c r="K32" s="24"/>
      <c r="L32" s="24"/>
      <c r="M32" s="24"/>
      <c r="N32" s="24"/>
      <c r="O32" s="24" t="s">
        <v>200</v>
      </c>
    </row>
    <row r="33" spans="1:15" ht="12.75" customHeight="1" x14ac:dyDescent="0.35">
      <c r="A33" s="24">
        <f t="shared" si="0"/>
        <v>28</v>
      </c>
      <c r="B33" s="17" t="s">
        <v>112</v>
      </c>
      <c r="C33" s="24" t="s">
        <v>199</v>
      </c>
      <c r="D33" s="24"/>
      <c r="E33" s="24" t="s">
        <v>199</v>
      </c>
      <c r="F33" s="24"/>
      <c r="G33" s="24"/>
      <c r="H33" s="24"/>
      <c r="I33" s="24"/>
      <c r="J33" s="24"/>
      <c r="K33" s="24"/>
      <c r="L33" s="24"/>
      <c r="M33" s="24"/>
      <c r="N33" s="24"/>
      <c r="O33" s="24" t="s">
        <v>201</v>
      </c>
    </row>
    <row r="34" spans="1:15" ht="12.75" customHeight="1" x14ac:dyDescent="0.35">
      <c r="A34" s="24">
        <f t="shared" si="0"/>
        <v>29</v>
      </c>
      <c r="B34" s="40" t="s">
        <v>221</v>
      </c>
      <c r="C34" s="24" t="s">
        <v>199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 t="s">
        <v>200</v>
      </c>
    </row>
    <row r="35" spans="1:15" ht="12.75" customHeight="1" x14ac:dyDescent="0.35">
      <c r="A35" s="24">
        <f t="shared" si="0"/>
        <v>30</v>
      </c>
      <c r="B35" s="17" t="s">
        <v>111</v>
      </c>
      <c r="C35" s="24" t="s">
        <v>199</v>
      </c>
      <c r="D35" s="24" t="s">
        <v>199</v>
      </c>
      <c r="E35" s="24" t="s">
        <v>199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201</v>
      </c>
    </row>
    <row r="36" spans="1:15" ht="12.75" customHeight="1" x14ac:dyDescent="0.35">
      <c r="A36" s="24">
        <f t="shared" si="0"/>
        <v>31</v>
      </c>
      <c r="B36" s="17" t="s">
        <v>222</v>
      </c>
      <c r="C36" s="24"/>
      <c r="D36" s="24" t="s">
        <v>199</v>
      </c>
      <c r="E36" s="24" t="s">
        <v>199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200</v>
      </c>
    </row>
    <row r="37" spans="1:15" ht="12.75" customHeight="1" x14ac:dyDescent="0.35">
      <c r="A37" s="24">
        <f t="shared" si="0"/>
        <v>32</v>
      </c>
      <c r="B37" s="17" t="s">
        <v>223</v>
      </c>
      <c r="C37" s="24"/>
      <c r="D37" s="24"/>
      <c r="E37" s="24" t="s">
        <v>199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200</v>
      </c>
    </row>
    <row r="38" spans="1:15" ht="12.75" customHeight="1" x14ac:dyDescent="0.35">
      <c r="A38" s="24">
        <f t="shared" si="0"/>
        <v>33</v>
      </c>
      <c r="B38" s="17" t="s">
        <v>224</v>
      </c>
      <c r="C38" s="24"/>
      <c r="D38" s="24"/>
      <c r="E38" s="24" t="s">
        <v>199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200</v>
      </c>
    </row>
    <row r="39" spans="1:15" ht="12.75" customHeight="1" x14ac:dyDescent="0.35">
      <c r="A39" s="24">
        <f t="shared" si="0"/>
        <v>34</v>
      </c>
      <c r="B39" s="17" t="s">
        <v>130</v>
      </c>
      <c r="C39" s="24"/>
      <c r="D39" s="24"/>
      <c r="E39" s="24" t="s">
        <v>199</v>
      </c>
      <c r="F39" s="24"/>
      <c r="G39" s="24"/>
      <c r="H39" s="24"/>
      <c r="I39" s="24"/>
      <c r="J39" s="24"/>
      <c r="K39" s="24"/>
      <c r="L39" s="24"/>
      <c r="M39" s="24"/>
      <c r="N39" s="24"/>
      <c r="O39" s="24" t="s">
        <v>201</v>
      </c>
    </row>
    <row r="40" spans="1:15" ht="12.75" customHeight="1" x14ac:dyDescent="0.35">
      <c r="A40" s="24">
        <f t="shared" si="0"/>
        <v>35</v>
      </c>
      <c r="B40" s="17" t="s">
        <v>225</v>
      </c>
      <c r="C40" s="24"/>
      <c r="D40" s="24"/>
      <c r="E40" s="24" t="s">
        <v>199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200</v>
      </c>
    </row>
    <row r="41" spans="1:15" ht="12.75" customHeight="1" x14ac:dyDescent="0.35">
      <c r="A41" s="24">
        <f t="shared" si="0"/>
        <v>36</v>
      </c>
      <c r="B41" s="17" t="s">
        <v>226</v>
      </c>
      <c r="C41" s="24" t="s">
        <v>199</v>
      </c>
      <c r="D41" s="24" t="s">
        <v>199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 t="s">
        <v>200</v>
      </c>
    </row>
    <row r="42" spans="1:15" ht="12.75" customHeight="1" x14ac:dyDescent="0.35">
      <c r="A42" s="24">
        <f t="shared" si="0"/>
        <v>37</v>
      </c>
      <c r="B42" s="17" t="s">
        <v>144</v>
      </c>
      <c r="C42" s="24" t="s">
        <v>199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 t="s">
        <v>201</v>
      </c>
    </row>
    <row r="43" spans="1:15" ht="12.75" customHeight="1" x14ac:dyDescent="0.35">
      <c r="A43" s="24">
        <f t="shared" si="0"/>
        <v>38</v>
      </c>
      <c r="B43" s="17" t="s">
        <v>148</v>
      </c>
      <c r="C43" s="24" t="s">
        <v>199</v>
      </c>
      <c r="D43" s="24"/>
      <c r="E43" s="24" t="s">
        <v>199</v>
      </c>
      <c r="F43" s="24"/>
      <c r="G43" s="24"/>
      <c r="H43" s="24"/>
      <c r="I43" s="24"/>
      <c r="J43" s="24"/>
      <c r="K43" s="24"/>
      <c r="L43" s="24"/>
      <c r="M43" s="24"/>
      <c r="N43" s="24"/>
      <c r="O43" s="24" t="s">
        <v>201</v>
      </c>
    </row>
    <row r="44" spans="1:15" ht="12.75" customHeight="1" x14ac:dyDescent="0.35">
      <c r="A44" s="24">
        <f t="shared" si="0"/>
        <v>39</v>
      </c>
      <c r="B44" s="17" t="s">
        <v>162</v>
      </c>
      <c r="C44" s="24" t="s">
        <v>199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 t="s">
        <v>201</v>
      </c>
    </row>
    <row r="45" spans="1:15" ht="12.75" customHeight="1" x14ac:dyDescent="0.35">
      <c r="A45" s="24">
        <f t="shared" si="0"/>
        <v>40</v>
      </c>
      <c r="B45" s="17" t="s">
        <v>227</v>
      </c>
      <c r="C45" s="24"/>
      <c r="D45" s="24"/>
      <c r="E45" s="24" t="s">
        <v>199</v>
      </c>
      <c r="F45" s="24"/>
      <c r="G45" s="24"/>
      <c r="H45" s="24"/>
      <c r="I45" s="24"/>
      <c r="J45" s="24"/>
      <c r="K45" s="24"/>
      <c r="L45" s="24"/>
      <c r="M45" s="24"/>
      <c r="N45" s="24"/>
      <c r="O45" s="24" t="s">
        <v>200</v>
      </c>
    </row>
    <row r="46" spans="1:15" ht="12.75" customHeight="1" x14ac:dyDescent="0.35">
      <c r="A46" s="24">
        <f t="shared" si="0"/>
        <v>41</v>
      </c>
      <c r="B46" s="17" t="s">
        <v>228</v>
      </c>
      <c r="C46" s="24"/>
      <c r="D46" s="24"/>
      <c r="E46" s="24" t="s">
        <v>199</v>
      </c>
      <c r="F46" s="24"/>
      <c r="G46" s="24"/>
      <c r="H46" s="24"/>
      <c r="I46" s="24"/>
      <c r="J46" s="24"/>
      <c r="K46" s="24"/>
      <c r="L46" s="24"/>
      <c r="M46" s="24"/>
      <c r="N46" s="24"/>
      <c r="O46" s="24" t="s">
        <v>200</v>
      </c>
    </row>
    <row r="47" spans="1:15" ht="12.75" customHeight="1" x14ac:dyDescent="0.35">
      <c r="A47" s="24">
        <f t="shared" si="0"/>
        <v>42</v>
      </c>
      <c r="B47" s="17" t="s">
        <v>20</v>
      </c>
      <c r="C47" s="24" t="s">
        <v>199</v>
      </c>
      <c r="D47" s="24"/>
      <c r="E47" s="24" t="s">
        <v>199</v>
      </c>
      <c r="F47" s="24"/>
      <c r="G47" s="24"/>
      <c r="H47" s="24"/>
      <c r="I47" s="24"/>
      <c r="J47" s="24"/>
      <c r="K47" s="24"/>
      <c r="L47" s="24"/>
      <c r="M47" s="24"/>
      <c r="N47" s="24"/>
      <c r="O47" s="24" t="s">
        <v>201</v>
      </c>
    </row>
    <row r="48" spans="1:15" ht="12.75" customHeight="1" x14ac:dyDescent="0.35">
      <c r="A48" s="24">
        <f t="shared" si="0"/>
        <v>43</v>
      </c>
      <c r="B48" s="17" t="s">
        <v>147</v>
      </c>
      <c r="C48" s="24" t="s">
        <v>199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 t="s">
        <v>201</v>
      </c>
    </row>
    <row r="49" spans="1:15" ht="12.75" customHeight="1" x14ac:dyDescent="0.35">
      <c r="A49" s="24">
        <f t="shared" si="0"/>
        <v>44</v>
      </c>
      <c r="B49" s="17" t="s">
        <v>27</v>
      </c>
      <c r="C49" s="24"/>
      <c r="D49" s="24"/>
      <c r="E49" s="24" t="s">
        <v>199</v>
      </c>
      <c r="F49" s="24"/>
      <c r="G49" s="24"/>
      <c r="H49" s="24"/>
      <c r="I49" s="24"/>
      <c r="J49" s="24"/>
      <c r="K49" s="24"/>
      <c r="L49" s="24"/>
      <c r="M49" s="24"/>
      <c r="N49" s="24"/>
      <c r="O49" s="24" t="s">
        <v>201</v>
      </c>
    </row>
    <row r="50" spans="1:15" ht="12.75" customHeight="1" x14ac:dyDescent="0.35">
      <c r="A50" s="24">
        <f t="shared" si="0"/>
        <v>45</v>
      </c>
      <c r="B50" s="17" t="s">
        <v>229</v>
      </c>
      <c r="C50" s="24" t="s">
        <v>199</v>
      </c>
      <c r="D50" s="24"/>
      <c r="E50" s="24" t="s">
        <v>199</v>
      </c>
      <c r="F50" s="24"/>
      <c r="G50" s="24"/>
      <c r="H50" s="24"/>
      <c r="I50" s="24"/>
      <c r="J50" s="24"/>
      <c r="K50" s="24"/>
      <c r="L50" s="24"/>
      <c r="M50" s="24"/>
      <c r="N50" s="24"/>
      <c r="O50" s="24" t="s">
        <v>200</v>
      </c>
    </row>
    <row r="51" spans="1:15" ht="12.75" customHeight="1" x14ac:dyDescent="0.35">
      <c r="A51" s="24">
        <f t="shared" si="0"/>
        <v>46</v>
      </c>
      <c r="B51" s="17" t="s">
        <v>131</v>
      </c>
      <c r="C51" s="24"/>
      <c r="D51" s="24"/>
      <c r="E51" s="24" t="s">
        <v>199</v>
      </c>
      <c r="F51" s="24"/>
      <c r="G51" s="24"/>
      <c r="H51" s="24"/>
      <c r="I51" s="24"/>
      <c r="J51" s="24"/>
      <c r="K51" s="24"/>
      <c r="L51" s="24"/>
      <c r="M51" s="24"/>
      <c r="N51" s="24"/>
      <c r="O51" s="24" t="s">
        <v>201</v>
      </c>
    </row>
    <row r="52" spans="1:15" ht="12.75" customHeight="1" x14ac:dyDescent="0.35">
      <c r="A52" s="24">
        <f t="shared" si="0"/>
        <v>47</v>
      </c>
      <c r="B52" s="17" t="s">
        <v>230</v>
      </c>
      <c r="C52" s="24"/>
      <c r="D52" s="24"/>
      <c r="E52" s="24" t="s">
        <v>199</v>
      </c>
      <c r="F52" s="24"/>
      <c r="G52" s="24"/>
      <c r="H52" s="24"/>
      <c r="I52" s="24"/>
      <c r="J52" s="24"/>
      <c r="K52" s="24"/>
      <c r="L52" s="24"/>
      <c r="M52" s="24"/>
      <c r="N52" s="24"/>
      <c r="O52" s="24" t="s">
        <v>200</v>
      </c>
    </row>
    <row r="53" spans="1:15" ht="12.75" customHeight="1" x14ac:dyDescent="0.35">
      <c r="A53" s="24">
        <f t="shared" si="0"/>
        <v>48</v>
      </c>
      <c r="B53" s="17" t="s">
        <v>231</v>
      </c>
      <c r="C53" s="24" t="s">
        <v>199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 t="s">
        <v>200</v>
      </c>
    </row>
    <row r="54" spans="1:15" ht="12.75" customHeight="1" x14ac:dyDescent="0.35">
      <c r="A54" s="24">
        <f t="shared" si="0"/>
        <v>49</v>
      </c>
      <c r="B54" s="17" t="s">
        <v>164</v>
      </c>
      <c r="C54" s="24"/>
      <c r="D54" s="24"/>
      <c r="E54" s="24" t="s">
        <v>199</v>
      </c>
      <c r="F54" s="24"/>
      <c r="G54" s="24"/>
      <c r="H54" s="24"/>
      <c r="I54" s="24"/>
      <c r="J54" s="24"/>
      <c r="K54" s="24"/>
      <c r="L54" s="24"/>
      <c r="M54" s="24"/>
      <c r="N54" s="24"/>
      <c r="O54" s="24" t="s">
        <v>201</v>
      </c>
    </row>
    <row r="55" spans="1:15" ht="12.75" customHeight="1" x14ac:dyDescent="0.35">
      <c r="A55" s="24">
        <f t="shared" si="0"/>
        <v>50</v>
      </c>
      <c r="B55" s="17" t="s">
        <v>232</v>
      </c>
      <c r="C55" s="24" t="s">
        <v>199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 t="s">
        <v>200</v>
      </c>
    </row>
    <row r="56" spans="1:15" ht="12.75" customHeight="1" x14ac:dyDescent="0.35">
      <c r="A56" s="24">
        <f t="shared" si="0"/>
        <v>51</v>
      </c>
      <c r="B56" s="17" t="s">
        <v>233</v>
      </c>
      <c r="C56" s="24" t="s">
        <v>199</v>
      </c>
      <c r="D56" s="24"/>
      <c r="E56" s="24" t="s">
        <v>199</v>
      </c>
      <c r="F56" s="24"/>
      <c r="G56" s="24"/>
      <c r="H56" s="24"/>
      <c r="I56" s="24"/>
      <c r="J56" s="24"/>
      <c r="K56" s="24"/>
      <c r="L56" s="24"/>
      <c r="M56" s="24"/>
      <c r="N56" s="24"/>
      <c r="O56" s="24" t="s">
        <v>200</v>
      </c>
    </row>
    <row r="57" spans="1:15" ht="12.75" customHeight="1" x14ac:dyDescent="0.35">
      <c r="A57" s="24">
        <f t="shared" si="0"/>
        <v>52</v>
      </c>
      <c r="B57" s="17" t="s">
        <v>163</v>
      </c>
      <c r="C57" s="24" t="s">
        <v>199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 t="s">
        <v>201</v>
      </c>
    </row>
    <row r="58" spans="1:15" ht="12.75" customHeight="1" x14ac:dyDescent="0.35">
      <c r="A58" s="24">
        <f t="shared" si="0"/>
        <v>53</v>
      </c>
      <c r="B58" s="17" t="s">
        <v>234</v>
      </c>
      <c r="C58" s="24" t="s">
        <v>199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 t="s">
        <v>200</v>
      </c>
    </row>
    <row r="59" spans="1:15" ht="12.75" customHeight="1" x14ac:dyDescent="0.35">
      <c r="A59" s="24">
        <f t="shared" si="0"/>
        <v>54</v>
      </c>
      <c r="B59" s="17" t="s">
        <v>235</v>
      </c>
      <c r="C59" s="24" t="s">
        <v>199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 t="s">
        <v>200</v>
      </c>
    </row>
    <row r="60" spans="1:15" ht="12.75" customHeight="1" x14ac:dyDescent="0.35">
      <c r="A60" s="24">
        <f t="shared" si="0"/>
        <v>55</v>
      </c>
      <c r="B60" s="17" t="s">
        <v>236</v>
      </c>
      <c r="C60" s="24" t="s">
        <v>199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 t="s">
        <v>200</v>
      </c>
    </row>
    <row r="61" spans="1:15" ht="12.75" customHeight="1" x14ac:dyDescent="0.35">
      <c r="A61" s="24">
        <f t="shared" si="0"/>
        <v>56</v>
      </c>
      <c r="B61" s="17" t="s">
        <v>237</v>
      </c>
      <c r="C61" s="24" t="s">
        <v>199</v>
      </c>
      <c r="D61" s="24" t="s">
        <v>199</v>
      </c>
      <c r="E61" s="24" t="s">
        <v>199</v>
      </c>
      <c r="F61" s="24"/>
      <c r="G61" s="24"/>
      <c r="H61" s="24"/>
      <c r="I61" s="24"/>
      <c r="J61" s="24"/>
      <c r="K61" s="24"/>
      <c r="L61" s="24"/>
      <c r="M61" s="24"/>
      <c r="N61" s="24"/>
      <c r="O61" s="24" t="s">
        <v>200</v>
      </c>
    </row>
    <row r="62" spans="1:15" ht="12.75" customHeight="1" x14ac:dyDescent="0.35">
      <c r="A62" s="24">
        <f t="shared" si="0"/>
        <v>57</v>
      </c>
      <c r="B62" s="17" t="s">
        <v>238</v>
      </c>
      <c r="C62" s="24" t="s">
        <v>199</v>
      </c>
      <c r="D62" s="24" t="s">
        <v>199</v>
      </c>
      <c r="E62" s="24" t="s">
        <v>199</v>
      </c>
      <c r="F62" s="24"/>
      <c r="G62" s="24"/>
      <c r="H62" s="24"/>
      <c r="I62" s="24"/>
      <c r="J62" s="24"/>
      <c r="K62" s="24"/>
      <c r="L62" s="24"/>
      <c r="M62" s="24"/>
      <c r="N62" s="24"/>
      <c r="O62" s="24" t="s">
        <v>200</v>
      </c>
    </row>
    <row r="63" spans="1:15" ht="12.75" customHeight="1" x14ac:dyDescent="0.35">
      <c r="A63" s="24">
        <f t="shared" si="0"/>
        <v>58</v>
      </c>
      <c r="B63" s="17" t="s">
        <v>16</v>
      </c>
      <c r="C63" s="24" t="s">
        <v>199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 t="s">
        <v>200</v>
      </c>
    </row>
    <row r="64" spans="1:15" ht="12.75" customHeight="1" x14ac:dyDescent="0.35">
      <c r="A64" s="24">
        <f t="shared" si="0"/>
        <v>59</v>
      </c>
      <c r="B64" s="17" t="s">
        <v>239</v>
      </c>
      <c r="C64" s="24" t="s">
        <v>199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 t="s">
        <v>200</v>
      </c>
    </row>
    <row r="65" spans="1:15" ht="12.75" customHeight="1" x14ac:dyDescent="0.35">
      <c r="A65" s="24">
        <f t="shared" si="0"/>
        <v>60</v>
      </c>
      <c r="B65" s="17" t="s">
        <v>240</v>
      </c>
      <c r="C65" s="24" t="s">
        <v>199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 t="s">
        <v>200</v>
      </c>
    </row>
    <row r="66" spans="1:15" ht="12.75" customHeight="1" x14ac:dyDescent="0.35">
      <c r="A66" s="24">
        <f t="shared" si="0"/>
        <v>61</v>
      </c>
      <c r="B66" s="17" t="s">
        <v>152</v>
      </c>
      <c r="C66" s="24"/>
      <c r="D66" s="24"/>
      <c r="E66" s="24" t="s">
        <v>199</v>
      </c>
      <c r="F66" s="24"/>
      <c r="G66" s="24"/>
      <c r="H66" s="24"/>
      <c r="I66" s="24"/>
      <c r="J66" s="24"/>
      <c r="K66" s="24"/>
      <c r="L66" s="24"/>
      <c r="M66" s="24"/>
      <c r="N66" s="24"/>
      <c r="O66" s="24" t="s">
        <v>201</v>
      </c>
    </row>
    <row r="67" spans="1:15" ht="12.75" customHeight="1" x14ac:dyDescent="0.35">
      <c r="A67" s="24">
        <f t="shared" si="0"/>
        <v>62</v>
      </c>
      <c r="B67" s="17" t="s">
        <v>241</v>
      </c>
      <c r="C67" s="24" t="s">
        <v>199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 t="s">
        <v>200</v>
      </c>
    </row>
    <row r="68" spans="1:15" ht="12.75" customHeight="1" x14ac:dyDescent="0.35">
      <c r="A68" s="24">
        <f t="shared" si="0"/>
        <v>63</v>
      </c>
      <c r="B68" s="17" t="s">
        <v>132</v>
      </c>
      <c r="C68" s="24"/>
      <c r="D68" s="24"/>
      <c r="E68" s="24" t="s">
        <v>199</v>
      </c>
      <c r="F68" s="24"/>
      <c r="G68" s="24"/>
      <c r="H68" s="24"/>
      <c r="I68" s="24"/>
      <c r="J68" s="24"/>
      <c r="K68" s="24"/>
      <c r="L68" s="24"/>
      <c r="M68" s="24"/>
      <c r="N68" s="24"/>
      <c r="O68" s="24" t="s">
        <v>201</v>
      </c>
    </row>
    <row r="69" spans="1:15" ht="12.75" customHeight="1" x14ac:dyDescent="0.35">
      <c r="A69" s="24">
        <f t="shared" si="0"/>
        <v>64</v>
      </c>
      <c r="B69" s="17" t="s">
        <v>29</v>
      </c>
      <c r="C69" s="24"/>
      <c r="D69" s="24"/>
      <c r="E69" s="24" t="s">
        <v>199</v>
      </c>
      <c r="F69" s="24"/>
      <c r="G69" s="24"/>
      <c r="H69" s="24"/>
      <c r="I69" s="24"/>
      <c r="J69" s="24"/>
      <c r="K69" s="24"/>
      <c r="L69" s="24"/>
      <c r="M69" s="24"/>
      <c r="N69" s="24"/>
      <c r="O69" s="24" t="s">
        <v>201</v>
      </c>
    </row>
    <row r="70" spans="1:15" ht="12.75" customHeight="1" x14ac:dyDescent="0.35">
      <c r="A70" s="24">
        <f t="shared" si="0"/>
        <v>65</v>
      </c>
      <c r="B70" s="17" t="s">
        <v>242</v>
      </c>
      <c r="C70" s="24" t="s">
        <v>199</v>
      </c>
      <c r="D70" s="24"/>
      <c r="E70" s="24" t="s">
        <v>199</v>
      </c>
      <c r="F70" s="24"/>
      <c r="G70" s="24"/>
      <c r="H70" s="24"/>
      <c r="I70" s="24"/>
      <c r="J70" s="24"/>
      <c r="K70" s="24"/>
      <c r="L70" s="24"/>
      <c r="M70" s="24"/>
      <c r="N70" s="24"/>
      <c r="O70" s="24" t="s">
        <v>200</v>
      </c>
    </row>
    <row r="71" spans="1:15" ht="12.75" customHeight="1" x14ac:dyDescent="0.35">
      <c r="A71" s="24">
        <f t="shared" si="0"/>
        <v>66</v>
      </c>
      <c r="B71" s="17" t="s">
        <v>243</v>
      </c>
      <c r="C71" s="24" t="s">
        <v>199</v>
      </c>
      <c r="D71" s="24"/>
      <c r="E71" s="24" t="s">
        <v>199</v>
      </c>
      <c r="F71" s="24"/>
      <c r="G71" s="24"/>
      <c r="H71" s="24"/>
      <c r="I71" s="24"/>
      <c r="J71" s="24"/>
      <c r="K71" s="24"/>
      <c r="L71" s="24"/>
      <c r="M71" s="24"/>
      <c r="N71" s="24"/>
      <c r="O71" s="24" t="s">
        <v>200</v>
      </c>
    </row>
    <row r="72" spans="1:15" ht="12.75" customHeight="1" x14ac:dyDescent="0.35">
      <c r="A72" s="24">
        <f t="shared" si="0"/>
        <v>67</v>
      </c>
      <c r="B72" s="17" t="s">
        <v>244</v>
      </c>
      <c r="C72" s="24"/>
      <c r="D72" s="24"/>
      <c r="E72" s="24" t="s">
        <v>199</v>
      </c>
      <c r="F72" s="24"/>
      <c r="G72" s="24"/>
      <c r="H72" s="24"/>
      <c r="I72" s="24"/>
      <c r="J72" s="24"/>
      <c r="K72" s="24"/>
      <c r="L72" s="24"/>
      <c r="M72" s="24"/>
      <c r="N72" s="24"/>
      <c r="O72" s="24" t="s">
        <v>200</v>
      </c>
    </row>
    <row r="73" spans="1:15" ht="12.75" customHeight="1" x14ac:dyDescent="0.35">
      <c r="A73" s="24">
        <f t="shared" si="0"/>
        <v>68</v>
      </c>
      <c r="B73" s="17" t="s">
        <v>245</v>
      </c>
      <c r="C73" s="24"/>
      <c r="D73" s="24"/>
      <c r="E73" s="24" t="s">
        <v>199</v>
      </c>
      <c r="F73" s="24"/>
      <c r="G73" s="24"/>
      <c r="H73" s="24"/>
      <c r="I73" s="24"/>
      <c r="J73" s="24"/>
      <c r="K73" s="24"/>
      <c r="L73" s="24"/>
      <c r="M73" s="24"/>
      <c r="N73" s="24"/>
      <c r="O73" s="24" t="s">
        <v>200</v>
      </c>
    </row>
    <row r="74" spans="1:15" ht="12.75" customHeight="1" x14ac:dyDescent="0.35">
      <c r="A74" s="24">
        <f t="shared" si="0"/>
        <v>69</v>
      </c>
      <c r="B74" s="17" t="s">
        <v>140</v>
      </c>
      <c r="C74" s="24" t="s">
        <v>199</v>
      </c>
      <c r="D74" s="24"/>
      <c r="E74" s="24" t="s">
        <v>199</v>
      </c>
      <c r="F74" s="24"/>
      <c r="G74" s="24"/>
      <c r="H74" s="24"/>
      <c r="I74" s="24"/>
      <c r="J74" s="24"/>
      <c r="K74" s="24"/>
      <c r="L74" s="24"/>
      <c r="M74" s="24"/>
      <c r="N74" s="24"/>
      <c r="O74" s="24" t="s">
        <v>201</v>
      </c>
    </row>
    <row r="75" spans="1:15" ht="12.75" customHeight="1" x14ac:dyDescent="0.35">
      <c r="A75" s="24">
        <f t="shared" si="0"/>
        <v>70</v>
      </c>
      <c r="B75" s="17" t="s">
        <v>246</v>
      </c>
      <c r="C75" s="24"/>
      <c r="D75" s="24"/>
      <c r="E75" s="24" t="s">
        <v>199</v>
      </c>
      <c r="F75" s="24"/>
      <c r="G75" s="24"/>
      <c r="H75" s="24"/>
      <c r="I75" s="24"/>
      <c r="J75" s="24"/>
      <c r="K75" s="24"/>
      <c r="L75" s="24"/>
      <c r="M75" s="24"/>
      <c r="N75" s="24"/>
      <c r="O75" s="24" t="s">
        <v>200</v>
      </c>
    </row>
    <row r="76" spans="1:15" ht="12.75" customHeight="1" x14ac:dyDescent="0.35">
      <c r="A76" s="24">
        <f t="shared" si="0"/>
        <v>71</v>
      </c>
      <c r="B76" s="17" t="s">
        <v>247</v>
      </c>
      <c r="C76" s="24"/>
      <c r="D76" s="24"/>
      <c r="E76" s="24" t="s">
        <v>199</v>
      </c>
      <c r="F76" s="24"/>
      <c r="G76" s="24"/>
      <c r="H76" s="24"/>
      <c r="I76" s="24"/>
      <c r="J76" s="24"/>
      <c r="K76" s="24"/>
      <c r="L76" s="24"/>
      <c r="M76" s="24"/>
      <c r="N76" s="24"/>
      <c r="O76" s="24" t="s">
        <v>200</v>
      </c>
    </row>
    <row r="77" spans="1:15" ht="12.75" customHeight="1" x14ac:dyDescent="0.35">
      <c r="A77" s="24">
        <f t="shared" si="0"/>
        <v>72</v>
      </c>
      <c r="B77" s="17" t="s">
        <v>248</v>
      </c>
      <c r="C77" s="24" t="s">
        <v>199</v>
      </c>
      <c r="D77" s="24"/>
      <c r="E77" s="24" t="s">
        <v>199</v>
      </c>
      <c r="F77" s="24"/>
      <c r="G77" s="24"/>
      <c r="H77" s="24"/>
      <c r="I77" s="24"/>
      <c r="J77" s="24"/>
      <c r="K77" s="24"/>
      <c r="L77" s="24"/>
      <c r="M77" s="24"/>
      <c r="N77" s="24"/>
      <c r="O77" s="24" t="s">
        <v>200</v>
      </c>
    </row>
    <row r="78" spans="1:15" ht="12.75" customHeight="1" x14ac:dyDescent="0.35">
      <c r="A78" s="24">
        <f t="shared" si="0"/>
        <v>73</v>
      </c>
      <c r="B78" s="17" t="s">
        <v>249</v>
      </c>
      <c r="C78" s="24"/>
      <c r="D78" s="24"/>
      <c r="E78" s="24" t="s">
        <v>199</v>
      </c>
      <c r="F78" s="24"/>
      <c r="G78" s="24"/>
      <c r="H78" s="24"/>
      <c r="I78" s="24"/>
      <c r="J78" s="24"/>
      <c r="K78" s="24"/>
      <c r="L78" s="24"/>
      <c r="M78" s="24"/>
      <c r="N78" s="24"/>
      <c r="O78" s="24" t="s">
        <v>200</v>
      </c>
    </row>
    <row r="79" spans="1:15" ht="12.75" customHeight="1" x14ac:dyDescent="0.35">
      <c r="A79" s="24">
        <f t="shared" si="0"/>
        <v>74</v>
      </c>
      <c r="B79" s="17" t="s">
        <v>250</v>
      </c>
      <c r="C79" s="24" t="s">
        <v>199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 t="s">
        <v>200</v>
      </c>
    </row>
    <row r="80" spans="1:15" ht="12.75" customHeight="1" x14ac:dyDescent="0.35">
      <c r="A80" s="24">
        <f t="shared" si="0"/>
        <v>75</v>
      </c>
      <c r="B80" s="30" t="s">
        <v>251</v>
      </c>
      <c r="C80" s="30"/>
      <c r="D80" s="30"/>
      <c r="E80" s="31" t="s">
        <v>199</v>
      </c>
      <c r="F80" s="30"/>
      <c r="G80" s="30"/>
      <c r="H80" s="30"/>
      <c r="I80" s="30"/>
      <c r="J80" s="30"/>
      <c r="K80" s="30"/>
      <c r="L80" s="30"/>
      <c r="M80" s="30"/>
      <c r="N80" s="30"/>
      <c r="O80" s="31" t="s">
        <v>200</v>
      </c>
    </row>
    <row r="81" spans="1:15" ht="12.75" customHeight="1" x14ac:dyDescent="0.35">
      <c r="A81" s="24">
        <f t="shared" si="0"/>
        <v>76</v>
      </c>
      <c r="B81" s="30" t="s">
        <v>252</v>
      </c>
      <c r="C81" s="30"/>
      <c r="D81" s="31"/>
      <c r="E81" s="31" t="s">
        <v>199</v>
      </c>
      <c r="F81" s="30"/>
      <c r="G81" s="30"/>
      <c r="H81" s="30"/>
      <c r="I81" s="30"/>
      <c r="J81" s="30"/>
      <c r="K81" s="30"/>
      <c r="L81" s="30"/>
      <c r="M81" s="30"/>
      <c r="N81" s="30"/>
      <c r="O81" s="31" t="s">
        <v>200</v>
      </c>
    </row>
    <row r="82" spans="1:15" ht="12.75" customHeight="1" x14ac:dyDescent="0.35">
      <c r="A82" s="24">
        <f t="shared" si="0"/>
        <v>77</v>
      </c>
      <c r="B82" s="30" t="s">
        <v>74</v>
      </c>
      <c r="C82" s="30"/>
      <c r="D82" s="31" t="s">
        <v>199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1" t="s">
        <v>201</v>
      </c>
    </row>
    <row r="83" spans="1:15" ht="12.75" customHeight="1" x14ac:dyDescent="0.35">
      <c r="A83" s="24">
        <f t="shared" si="0"/>
        <v>78</v>
      </c>
      <c r="B83" s="30" t="s">
        <v>22</v>
      </c>
      <c r="C83" s="30"/>
      <c r="D83" s="31" t="s">
        <v>199</v>
      </c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1" t="s">
        <v>201</v>
      </c>
    </row>
    <row r="84" spans="1:15" ht="12.75" customHeight="1" x14ac:dyDescent="0.35">
      <c r="A84" s="24">
        <f t="shared" si="0"/>
        <v>79</v>
      </c>
      <c r="B84" s="30" t="s">
        <v>24</v>
      </c>
      <c r="C84" s="30"/>
      <c r="D84" s="31" t="s">
        <v>199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1" t="s">
        <v>201</v>
      </c>
    </row>
    <row r="85" spans="1:15" ht="12.75" customHeight="1" x14ac:dyDescent="0.35">
      <c r="A85" s="24">
        <f t="shared" si="0"/>
        <v>80</v>
      </c>
      <c r="B85" s="30" t="s">
        <v>129</v>
      </c>
      <c r="C85" s="31" t="s">
        <v>199</v>
      </c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1" t="s">
        <v>201</v>
      </c>
    </row>
    <row r="86" spans="1:15" ht="12.75" customHeight="1" x14ac:dyDescent="0.35">
      <c r="A86" s="24">
        <f t="shared" si="0"/>
        <v>81</v>
      </c>
      <c r="B86" s="17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2.75" customHeight="1" x14ac:dyDescent="0.35">
      <c r="A87" s="24">
        <f t="shared" si="0"/>
        <v>82</v>
      </c>
      <c r="B87" s="17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2.75" customHeight="1" x14ac:dyDescent="0.35">
      <c r="A88" s="24">
        <f t="shared" si="0"/>
        <v>83</v>
      </c>
      <c r="B88" s="17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 ht="12.75" customHeight="1" x14ac:dyDescent="0.35">
      <c r="A89" s="24">
        <f t="shared" si="0"/>
        <v>84</v>
      </c>
      <c r="B89" s="17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 ht="12.75" customHeight="1" x14ac:dyDescent="0.35">
      <c r="A90" s="24">
        <f t="shared" si="0"/>
        <v>85</v>
      </c>
      <c r="B90" s="17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 ht="12.75" customHeight="1" x14ac:dyDescent="0.35">
      <c r="A91" s="24">
        <f t="shared" si="0"/>
        <v>86</v>
      </c>
      <c r="B91" s="17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ht="12.75" customHeight="1" x14ac:dyDescent="0.35">
      <c r="A92" s="24">
        <f t="shared" si="0"/>
        <v>87</v>
      </c>
      <c r="B92" s="17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ht="12.75" customHeight="1" x14ac:dyDescent="0.35">
      <c r="A93" s="24">
        <f t="shared" si="0"/>
        <v>88</v>
      </c>
      <c r="B93" s="17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 ht="12.75" customHeight="1" x14ac:dyDescent="0.35">
      <c r="A94" s="24">
        <f t="shared" si="0"/>
        <v>89</v>
      </c>
      <c r="B94" s="17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 ht="12.75" customHeight="1" x14ac:dyDescent="0.35">
      <c r="A95" s="24">
        <f t="shared" si="0"/>
        <v>90</v>
      </c>
      <c r="B95" s="17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1:15" ht="12.75" customHeight="1" x14ac:dyDescent="0.35">
      <c r="A96" s="24">
        <f t="shared" si="0"/>
        <v>91</v>
      </c>
      <c r="B96" s="17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1:15" ht="12.75" customHeight="1" x14ac:dyDescent="0.35">
      <c r="A97" s="24">
        <f t="shared" si="0"/>
        <v>92</v>
      </c>
      <c r="B97" s="17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</row>
    <row r="98" spans="1:15" ht="12.75" customHeight="1" x14ac:dyDescent="0.35">
      <c r="A98" s="24">
        <f t="shared" si="0"/>
        <v>93</v>
      </c>
      <c r="B98" s="17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1:15" ht="12.75" customHeight="1" x14ac:dyDescent="0.35">
      <c r="A99" s="24">
        <f t="shared" si="0"/>
        <v>94</v>
      </c>
      <c r="B99" s="17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5" ht="12.75" customHeight="1" x14ac:dyDescent="0.35">
      <c r="A100" s="24">
        <f t="shared" si="0"/>
        <v>95</v>
      </c>
      <c r="B100" s="17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1:15" ht="12.75" customHeight="1" x14ac:dyDescent="0.35">
      <c r="A101" s="24">
        <f t="shared" si="0"/>
        <v>96</v>
      </c>
      <c r="B101" s="17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1:15" ht="12.75" customHeight="1" x14ac:dyDescent="0.35">
      <c r="A102" s="24">
        <f t="shared" si="0"/>
        <v>97</v>
      </c>
      <c r="B102" s="17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1:15" ht="12.75" customHeight="1" x14ac:dyDescent="0.35">
      <c r="A103" s="24">
        <f t="shared" si="0"/>
        <v>98</v>
      </c>
      <c r="B103" s="17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1:15" ht="12.75" customHeight="1" x14ac:dyDescent="0.35">
      <c r="A104" s="24">
        <f t="shared" si="0"/>
        <v>99</v>
      </c>
      <c r="B104" s="17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 ht="12.75" customHeight="1" x14ac:dyDescent="0.35">
      <c r="A105" s="24">
        <f t="shared" si="0"/>
        <v>100</v>
      </c>
      <c r="B105" s="17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ht="12.75" customHeight="1" x14ac:dyDescent="0.35">
      <c r="A106" s="24">
        <f t="shared" si="0"/>
        <v>101</v>
      </c>
      <c r="B106" s="17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 ht="12.75" customHeight="1" x14ac:dyDescent="0.35">
      <c r="A107" s="24">
        <f t="shared" si="0"/>
        <v>102</v>
      </c>
      <c r="B107" s="17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 ht="12.75" customHeight="1" x14ac:dyDescent="0.35">
      <c r="A108" s="24">
        <f t="shared" si="0"/>
        <v>103</v>
      </c>
      <c r="B108" s="17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1:15" ht="12.75" customHeight="1" x14ac:dyDescent="0.35">
      <c r="A109" s="24">
        <f t="shared" si="0"/>
        <v>104</v>
      </c>
      <c r="B109" s="17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1:15" ht="12.75" customHeight="1" x14ac:dyDescent="0.35">
      <c r="A110" s="24">
        <f t="shared" si="0"/>
        <v>105</v>
      </c>
      <c r="B110" s="17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1:15" ht="12.75" customHeight="1" x14ac:dyDescent="0.35">
      <c r="A111" s="24">
        <f t="shared" si="0"/>
        <v>106</v>
      </c>
      <c r="B111" s="17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5" ht="12.75" customHeight="1" x14ac:dyDescent="0.35">
      <c r="A112" s="24">
        <f t="shared" si="0"/>
        <v>107</v>
      </c>
      <c r="B112" s="17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1:15" ht="12.75" customHeight="1" x14ac:dyDescent="0.35">
      <c r="A113" s="24">
        <f t="shared" si="0"/>
        <v>108</v>
      </c>
      <c r="B113" s="17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1:15" ht="12.75" customHeight="1" x14ac:dyDescent="0.35">
      <c r="A114" s="24">
        <f t="shared" si="0"/>
        <v>109</v>
      </c>
      <c r="B114" s="17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1:15" ht="12.75" customHeight="1" x14ac:dyDescent="0.35">
      <c r="A115" s="24">
        <f t="shared" si="0"/>
        <v>110</v>
      </c>
      <c r="B115" s="17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1:15" ht="12.75" customHeight="1" x14ac:dyDescent="0.35">
      <c r="A116" s="24">
        <f t="shared" si="0"/>
        <v>111</v>
      </c>
      <c r="B116" s="17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1:15" ht="12.75" customHeight="1" x14ac:dyDescent="0.35">
      <c r="A117" s="24">
        <f t="shared" si="0"/>
        <v>112</v>
      </c>
      <c r="B117" s="17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1:15" ht="12.75" customHeight="1" x14ac:dyDescent="0.35">
      <c r="A118" s="24">
        <f t="shared" si="0"/>
        <v>113</v>
      </c>
      <c r="B118" s="17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1:15" ht="12.75" customHeight="1" x14ac:dyDescent="0.35">
      <c r="A119" s="24">
        <f t="shared" si="0"/>
        <v>114</v>
      </c>
      <c r="B119" s="17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1:15" ht="12.75" customHeight="1" x14ac:dyDescent="0.35">
      <c r="A120" s="24">
        <f t="shared" si="0"/>
        <v>115</v>
      </c>
      <c r="B120" s="17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1:15" ht="12.75" customHeight="1" x14ac:dyDescent="0.35">
      <c r="A121" s="24">
        <f t="shared" si="0"/>
        <v>116</v>
      </c>
      <c r="B121" s="17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1:15" ht="12.75" customHeight="1" x14ac:dyDescent="0.35">
      <c r="A122" s="24">
        <f t="shared" si="0"/>
        <v>117</v>
      </c>
      <c r="B122" s="17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1:15" ht="12.75" customHeight="1" x14ac:dyDescent="0.35">
      <c r="A123" s="24">
        <f t="shared" si="0"/>
        <v>118</v>
      </c>
      <c r="B123" s="17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1:15" ht="12.75" customHeight="1" x14ac:dyDescent="0.35">
      <c r="A124" s="24">
        <f t="shared" si="0"/>
        <v>119</v>
      </c>
      <c r="B124" s="17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1:15" ht="12.75" customHeight="1" x14ac:dyDescent="0.35">
      <c r="A125" s="24">
        <f t="shared" si="0"/>
        <v>120</v>
      </c>
      <c r="B125" s="17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1:15" ht="12.75" customHeight="1" x14ac:dyDescent="0.35">
      <c r="A126" s="24">
        <f t="shared" si="0"/>
        <v>121</v>
      </c>
      <c r="B126" s="17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ht="12.75" customHeight="1" x14ac:dyDescent="0.35">
      <c r="A127" s="24">
        <f t="shared" si="0"/>
        <v>122</v>
      </c>
      <c r="B127" s="17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 ht="12.75" customHeight="1" x14ac:dyDescent="0.35">
      <c r="A128" s="24">
        <f t="shared" si="0"/>
        <v>123</v>
      </c>
      <c r="B128" s="17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1:15" ht="12.75" customHeight="1" x14ac:dyDescent="0.35">
      <c r="A129" s="24">
        <f t="shared" si="0"/>
        <v>124</v>
      </c>
      <c r="B129" s="17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1:15" ht="12.75" customHeight="1" x14ac:dyDescent="0.35">
      <c r="A130" s="24">
        <f t="shared" si="0"/>
        <v>125</v>
      </c>
      <c r="B130" s="17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1:15" ht="12.75" customHeight="1" x14ac:dyDescent="0.35">
      <c r="B131" s="17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1:15" ht="12.75" customHeight="1" x14ac:dyDescent="0.35">
      <c r="B132" s="17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1:15" ht="12.75" customHeight="1" x14ac:dyDescent="0.35">
      <c r="B133" s="17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</row>
    <row r="134" spans="1:15" ht="12.75" customHeight="1" x14ac:dyDescent="0.35">
      <c r="B134" s="17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</row>
    <row r="135" spans="1:15" ht="12.75" customHeight="1" x14ac:dyDescent="0.35">
      <c r="B135" s="17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1:15" ht="12.75" customHeight="1" x14ac:dyDescent="0.35">
      <c r="B136" s="17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1:15" ht="12.75" customHeight="1" x14ac:dyDescent="0.35">
      <c r="B137" s="17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1:15" ht="12.75" customHeight="1" x14ac:dyDescent="0.35">
      <c r="B138" s="17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1:15" ht="12.75" customHeight="1" x14ac:dyDescent="0.35">
      <c r="B139" s="17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1:15" ht="12.75" customHeight="1" x14ac:dyDescent="0.35">
      <c r="B140" s="17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1:15" ht="12.75" customHeight="1" x14ac:dyDescent="0.35">
      <c r="B141" s="17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1:15" ht="12.75" customHeight="1" x14ac:dyDescent="0.35">
      <c r="B142" s="17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1:15" ht="12.75" customHeight="1" x14ac:dyDescent="0.35">
      <c r="B143" s="17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1:15" ht="12.75" customHeight="1" x14ac:dyDescent="0.35">
      <c r="B144" s="17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2:15" ht="12.75" customHeight="1" x14ac:dyDescent="0.35">
      <c r="B145" s="17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2:15" ht="12.75" customHeight="1" x14ac:dyDescent="0.35">
      <c r="B146" s="17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2:15" ht="12.75" customHeight="1" x14ac:dyDescent="0.35">
      <c r="B147" s="17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2:15" ht="12.75" customHeight="1" x14ac:dyDescent="0.35">
      <c r="B148" s="17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2:15" ht="12.75" customHeight="1" x14ac:dyDescent="0.35">
      <c r="B149" s="17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2:15" ht="12.75" customHeight="1" x14ac:dyDescent="0.35">
      <c r="B150" s="17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2:15" ht="12.75" customHeight="1" x14ac:dyDescent="0.35">
      <c r="B151" s="17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2:15" ht="12.75" customHeight="1" x14ac:dyDescent="0.35">
      <c r="B152" s="17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2:15" ht="12.75" customHeight="1" x14ac:dyDescent="0.35">
      <c r="B153" s="17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2:15" ht="12.75" customHeight="1" x14ac:dyDescent="0.35">
      <c r="B154" s="17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2:15" ht="12.75" customHeight="1" x14ac:dyDescent="0.35">
      <c r="B155" s="17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2:15" ht="12.75" customHeight="1" x14ac:dyDescent="0.35">
      <c r="B156" s="17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2:15" ht="12.75" customHeight="1" x14ac:dyDescent="0.35">
      <c r="B157" s="17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2:15" ht="12.75" customHeight="1" x14ac:dyDescent="0.35">
      <c r="B158" s="17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2:15" ht="12.75" customHeight="1" x14ac:dyDescent="0.35">
      <c r="B159" s="17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2:15" ht="12.75" customHeight="1" x14ac:dyDescent="0.35">
      <c r="B160" s="17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2:15" ht="12.75" customHeight="1" x14ac:dyDescent="0.35">
      <c r="B161" s="17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2:15" ht="12.75" customHeight="1" x14ac:dyDescent="0.35">
      <c r="B162" s="17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2:15" ht="12.75" customHeight="1" x14ac:dyDescent="0.35">
      <c r="B163" s="17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2:15" ht="12.75" customHeight="1" x14ac:dyDescent="0.35">
      <c r="B164" s="17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2:15" ht="12.75" customHeight="1" x14ac:dyDescent="0.35">
      <c r="B165" s="17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2:15" ht="12.75" customHeight="1" x14ac:dyDescent="0.35">
      <c r="B166" s="17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2:15" ht="12.75" customHeight="1" x14ac:dyDescent="0.35"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2:15" ht="12.75" customHeight="1" x14ac:dyDescent="0.35">
      <c r="B168" s="17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2:15" ht="12.75" customHeight="1" x14ac:dyDescent="0.35">
      <c r="B169" s="17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2:15" ht="12.75" customHeight="1" x14ac:dyDescent="0.35">
      <c r="B170" s="17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2:15" ht="12.75" customHeight="1" x14ac:dyDescent="0.35">
      <c r="B171" s="17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2:15" ht="12.75" customHeight="1" x14ac:dyDescent="0.35"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2:15" ht="12.75" customHeight="1" x14ac:dyDescent="0.35"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2:15" ht="12.75" customHeight="1" x14ac:dyDescent="0.35"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2:15" ht="12.75" customHeight="1" x14ac:dyDescent="0.35">
      <c r="B175" s="17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2:15" ht="12.75" customHeight="1" x14ac:dyDescent="0.35"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2:15" ht="12.75" customHeight="1" x14ac:dyDescent="0.35"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2:15" ht="12.75" customHeight="1" x14ac:dyDescent="0.35"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2:15" ht="12.75" customHeight="1" x14ac:dyDescent="0.35">
      <c r="B179" s="17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2:15" ht="12.75" customHeight="1" x14ac:dyDescent="0.35">
      <c r="B180" s="17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2:15" ht="12.75" customHeight="1" x14ac:dyDescent="0.35">
      <c r="B181" s="17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2:15" ht="12.75" customHeight="1" x14ac:dyDescent="0.35">
      <c r="B182" s="17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2:15" ht="12.75" customHeight="1" x14ac:dyDescent="0.35">
      <c r="B183" s="17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2:15" ht="12.75" customHeight="1" x14ac:dyDescent="0.35">
      <c r="B184" s="17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2:15" ht="12.75" customHeight="1" x14ac:dyDescent="0.35">
      <c r="B185" s="17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  <row r="186" spans="2:15" ht="12.75" customHeight="1" x14ac:dyDescent="0.35">
      <c r="B186" s="17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</row>
    <row r="187" spans="2:15" ht="12.75" customHeight="1" x14ac:dyDescent="0.35"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</row>
    <row r="188" spans="2:15" ht="12.75" customHeight="1" x14ac:dyDescent="0.35"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</row>
    <row r="189" spans="2:15" ht="12.75" customHeight="1" x14ac:dyDescent="0.35"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</row>
    <row r="190" spans="2:15" ht="12.75" customHeight="1" x14ac:dyDescent="0.35"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</row>
    <row r="191" spans="2:15" ht="12.75" customHeight="1" x14ac:dyDescent="0.35">
      <c r="B191" s="17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</row>
    <row r="192" spans="2:15" ht="12.75" customHeight="1" x14ac:dyDescent="0.35"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</row>
    <row r="193" spans="2:15" ht="12.75" customHeight="1" x14ac:dyDescent="0.35"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2:15" ht="12.75" customHeight="1" x14ac:dyDescent="0.35">
      <c r="B194" s="17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</row>
    <row r="195" spans="2:15" ht="12.75" customHeight="1" x14ac:dyDescent="0.35">
      <c r="B195" s="17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</row>
    <row r="196" spans="2:15" ht="12.75" customHeight="1" x14ac:dyDescent="0.35">
      <c r="B196" s="17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2:15" ht="12.75" customHeight="1" x14ac:dyDescent="0.35"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</row>
    <row r="198" spans="2:15" ht="12.75" customHeight="1" x14ac:dyDescent="0.35">
      <c r="B198" s="17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2:15" ht="12.75" customHeight="1" x14ac:dyDescent="0.35">
      <c r="B199" s="17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  <row r="200" spans="2:15" ht="12.75" customHeight="1" x14ac:dyDescent="0.35">
      <c r="B200" s="17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</row>
    <row r="201" spans="2:15" ht="12.75" customHeight="1" x14ac:dyDescent="0.35">
      <c r="B201" s="17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</row>
    <row r="202" spans="2:15" ht="12.75" customHeight="1" x14ac:dyDescent="0.35"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</row>
    <row r="203" spans="2:15" ht="12.75" customHeight="1" x14ac:dyDescent="0.35"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</row>
    <row r="204" spans="2:15" ht="12.75" customHeight="1" x14ac:dyDescent="0.35"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</row>
    <row r="205" spans="2:15" ht="12.75" customHeight="1" x14ac:dyDescent="0.35"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</row>
    <row r="206" spans="2:15" ht="12.75" customHeight="1" x14ac:dyDescent="0.35"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</row>
    <row r="207" spans="2:15" ht="12.75" customHeight="1" x14ac:dyDescent="0.35"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</row>
    <row r="208" spans="2:15" ht="12.75" customHeight="1" x14ac:dyDescent="0.35"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</row>
    <row r="209" spans="3:15" ht="12.75" customHeight="1" x14ac:dyDescent="0.35"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</row>
    <row r="210" spans="3:15" ht="12.75" customHeight="1" x14ac:dyDescent="0.35"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</row>
    <row r="211" spans="3:15" ht="12.75" customHeight="1" x14ac:dyDescent="0.35"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</row>
    <row r="212" spans="3:15" ht="12.75" customHeight="1" x14ac:dyDescent="0.35"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</row>
    <row r="213" spans="3:15" ht="12.75" customHeight="1" x14ac:dyDescent="0.35"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</row>
    <row r="214" spans="3:15" ht="12.75" customHeight="1" x14ac:dyDescent="0.35"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</row>
    <row r="215" spans="3:15" ht="12.75" customHeight="1" x14ac:dyDescent="0.35"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</row>
    <row r="216" spans="3:15" ht="12.75" customHeight="1" x14ac:dyDescent="0.35"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</row>
    <row r="217" spans="3:15" ht="12.75" customHeight="1" x14ac:dyDescent="0.35"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</row>
    <row r="218" spans="3:15" ht="12.75" customHeight="1" x14ac:dyDescent="0.35"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</row>
    <row r="219" spans="3:15" ht="12.75" customHeight="1" x14ac:dyDescent="0.35"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</row>
    <row r="220" spans="3:15" ht="12.75" customHeight="1" x14ac:dyDescent="0.35"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</row>
    <row r="221" spans="3:15" ht="12.75" customHeight="1" x14ac:dyDescent="0.35"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</row>
    <row r="222" spans="3:15" ht="12.75" customHeight="1" x14ac:dyDescent="0.35"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</row>
    <row r="223" spans="3:15" ht="12.75" customHeight="1" x14ac:dyDescent="0.35"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</row>
    <row r="224" spans="3:15" ht="12.75" customHeight="1" x14ac:dyDescent="0.35"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</row>
    <row r="225" spans="3:15" ht="12.75" customHeight="1" x14ac:dyDescent="0.35"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</row>
    <row r="226" spans="3:15" ht="12.75" customHeight="1" x14ac:dyDescent="0.35"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</row>
    <row r="227" spans="3:15" ht="12.75" customHeight="1" x14ac:dyDescent="0.35"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</row>
    <row r="228" spans="3:15" ht="12.75" customHeight="1" x14ac:dyDescent="0.35"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</row>
    <row r="229" spans="3:15" ht="12.75" customHeight="1" x14ac:dyDescent="0.35"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</row>
    <row r="230" spans="3:15" ht="12.75" customHeight="1" x14ac:dyDescent="0.35"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</row>
    <row r="231" spans="3:15" ht="12.75" customHeight="1" x14ac:dyDescent="0.35"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</row>
    <row r="232" spans="3:15" ht="12.75" customHeight="1" x14ac:dyDescent="0.35"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</row>
    <row r="233" spans="3:15" ht="12.75" customHeight="1" x14ac:dyDescent="0.35"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</row>
    <row r="234" spans="3:15" ht="12.75" customHeight="1" x14ac:dyDescent="0.35"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</row>
    <row r="235" spans="3:15" ht="12.75" customHeight="1" x14ac:dyDescent="0.35"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</row>
    <row r="236" spans="3:15" ht="12.75" customHeight="1" x14ac:dyDescent="0.35"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</row>
    <row r="237" spans="3:15" ht="12.75" customHeight="1" x14ac:dyDescent="0.35"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</row>
    <row r="238" spans="3:15" ht="12.75" customHeight="1" x14ac:dyDescent="0.35"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</row>
    <row r="239" spans="3:15" ht="12.75" customHeight="1" x14ac:dyDescent="0.35"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</row>
    <row r="240" spans="3:15" ht="12.75" customHeight="1" x14ac:dyDescent="0.35"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</row>
    <row r="241" spans="3:15" ht="12.75" customHeight="1" x14ac:dyDescent="0.35"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</row>
    <row r="242" spans="3:15" ht="12.75" customHeight="1" x14ac:dyDescent="0.35"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</row>
    <row r="243" spans="3:15" ht="12.75" customHeight="1" x14ac:dyDescent="0.35"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</row>
    <row r="244" spans="3:15" ht="12.75" customHeight="1" x14ac:dyDescent="0.35"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</row>
    <row r="245" spans="3:15" ht="12.75" customHeight="1" x14ac:dyDescent="0.35"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</row>
    <row r="246" spans="3:15" ht="12.75" customHeight="1" x14ac:dyDescent="0.35"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</row>
    <row r="247" spans="3:15" ht="12.75" customHeight="1" x14ac:dyDescent="0.35"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</row>
    <row r="248" spans="3:15" ht="12.75" customHeight="1" x14ac:dyDescent="0.35"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3:15" ht="12.75" customHeight="1" x14ac:dyDescent="0.35"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3:15" ht="12.75" customHeight="1" x14ac:dyDescent="0.35"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3:15" ht="12.75" customHeight="1" x14ac:dyDescent="0.35"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3:15" ht="12.75" customHeight="1" x14ac:dyDescent="0.35"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3:15" ht="12.75" customHeight="1" x14ac:dyDescent="0.35"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3:15" ht="12.75" customHeight="1" x14ac:dyDescent="0.35"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3:15" ht="12.75" customHeight="1" x14ac:dyDescent="0.35"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3:15" ht="12.75" customHeight="1" x14ac:dyDescent="0.35"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3:15" ht="12.75" customHeight="1" x14ac:dyDescent="0.35"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3:15" ht="12.75" customHeight="1" x14ac:dyDescent="0.35"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3:15" ht="12.75" customHeight="1" x14ac:dyDescent="0.35"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3:15" ht="12.75" customHeight="1" x14ac:dyDescent="0.35"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3:15" ht="12.75" customHeight="1" x14ac:dyDescent="0.35"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3:15" ht="12.75" customHeight="1" x14ac:dyDescent="0.35"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3:15" ht="12.75" customHeight="1" x14ac:dyDescent="0.35"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3:15" ht="12.75" customHeight="1" x14ac:dyDescent="0.35"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3:15" ht="12.75" customHeight="1" x14ac:dyDescent="0.35"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3:15" ht="12.75" customHeight="1" x14ac:dyDescent="0.35"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3:15" ht="12.75" customHeight="1" x14ac:dyDescent="0.35"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3:15" ht="12.75" customHeight="1" x14ac:dyDescent="0.35"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3:15" ht="12.75" customHeight="1" x14ac:dyDescent="0.35"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3:15" ht="12.75" customHeight="1" x14ac:dyDescent="0.35"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3:15" ht="12.75" customHeight="1" x14ac:dyDescent="0.35"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3:15" ht="12.75" customHeight="1" x14ac:dyDescent="0.35"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3:15" ht="12.75" customHeight="1" x14ac:dyDescent="0.35"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3:15" ht="12.75" customHeight="1" x14ac:dyDescent="0.35"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3:15" ht="12.75" customHeight="1" x14ac:dyDescent="0.35"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3:15" ht="12.75" customHeight="1" x14ac:dyDescent="0.35"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3:15" ht="12.75" customHeight="1" x14ac:dyDescent="0.35"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3:15" ht="12.75" customHeight="1" x14ac:dyDescent="0.35"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3:15" ht="12.75" customHeight="1" x14ac:dyDescent="0.35"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3:15" ht="12.75" customHeight="1" x14ac:dyDescent="0.35"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3:15" ht="12.75" customHeight="1" x14ac:dyDescent="0.35"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3:15" ht="12.75" customHeight="1" x14ac:dyDescent="0.35"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3:15" ht="12.75" customHeight="1" x14ac:dyDescent="0.35"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3:15" ht="12.75" customHeight="1" x14ac:dyDescent="0.35"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3:15" ht="12.75" customHeight="1" x14ac:dyDescent="0.35"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3:15" ht="12.75" customHeight="1" x14ac:dyDescent="0.35"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3:15" ht="12.75" customHeight="1" x14ac:dyDescent="0.35"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3:15" ht="12.75" customHeight="1" x14ac:dyDescent="0.35"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3:15" ht="12.75" customHeight="1" x14ac:dyDescent="0.35"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3:15" ht="12.75" customHeight="1" x14ac:dyDescent="0.35"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3:15" ht="12.75" customHeight="1" x14ac:dyDescent="0.35"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3:15" ht="12.75" customHeight="1" x14ac:dyDescent="0.35"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3:15" ht="12.75" customHeight="1" x14ac:dyDescent="0.35"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</row>
    <row r="294" spans="3:15" ht="12.75" customHeight="1" x14ac:dyDescent="0.35"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</row>
    <row r="295" spans="3:15" ht="12.75" customHeight="1" x14ac:dyDescent="0.35"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</row>
    <row r="296" spans="3:15" ht="12.75" customHeight="1" x14ac:dyDescent="0.35"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</row>
    <row r="297" spans="3:15" ht="12.75" customHeight="1" x14ac:dyDescent="0.35"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</row>
    <row r="298" spans="3:15" ht="12.75" customHeight="1" x14ac:dyDescent="0.35"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</row>
    <row r="299" spans="3:15" ht="12.75" customHeight="1" x14ac:dyDescent="0.35"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</row>
    <row r="300" spans="3:15" ht="12.75" customHeight="1" x14ac:dyDescent="0.35"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</row>
    <row r="301" spans="3:15" ht="12.75" customHeight="1" x14ac:dyDescent="0.35"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</row>
    <row r="302" spans="3:15" ht="12.75" customHeight="1" x14ac:dyDescent="0.35"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</row>
    <row r="303" spans="3:15" ht="12.75" customHeight="1" x14ac:dyDescent="0.35"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</row>
    <row r="304" spans="3:15" ht="12.75" customHeight="1" x14ac:dyDescent="0.35"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</row>
    <row r="305" spans="3:15" ht="12.75" customHeight="1" x14ac:dyDescent="0.35"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</row>
    <row r="306" spans="3:15" ht="12.75" customHeight="1" x14ac:dyDescent="0.35"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</row>
    <row r="307" spans="3:15" ht="12.75" customHeight="1" x14ac:dyDescent="0.35"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</row>
    <row r="308" spans="3:15" ht="12.75" customHeight="1" x14ac:dyDescent="0.35"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</row>
    <row r="309" spans="3:15" ht="12.75" customHeight="1" x14ac:dyDescent="0.35"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</row>
    <row r="310" spans="3:15" ht="12.75" customHeight="1" x14ac:dyDescent="0.35"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</row>
    <row r="311" spans="3:15" ht="12.75" customHeight="1" x14ac:dyDescent="0.35"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</row>
    <row r="312" spans="3:15" ht="12.75" customHeight="1" x14ac:dyDescent="0.35"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</row>
    <row r="313" spans="3:15" ht="12.75" customHeight="1" x14ac:dyDescent="0.35"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</row>
    <row r="314" spans="3:15" ht="12.75" customHeight="1" x14ac:dyDescent="0.35"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</row>
    <row r="315" spans="3:15" ht="12.75" customHeight="1" x14ac:dyDescent="0.35"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</row>
    <row r="316" spans="3:15" ht="12.75" customHeight="1" x14ac:dyDescent="0.35"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</row>
    <row r="317" spans="3:15" ht="12.75" customHeight="1" x14ac:dyDescent="0.35"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</row>
    <row r="318" spans="3:15" ht="12.75" customHeight="1" x14ac:dyDescent="0.35"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</row>
    <row r="319" spans="3:15" ht="12.75" customHeight="1" x14ac:dyDescent="0.35"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</row>
    <row r="320" spans="3:15" ht="12.75" customHeight="1" x14ac:dyDescent="0.35"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</row>
    <row r="321" spans="3:15" ht="12.75" customHeight="1" x14ac:dyDescent="0.35"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</row>
    <row r="322" spans="3:15" ht="12.75" customHeight="1" x14ac:dyDescent="0.35"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</row>
    <row r="323" spans="3:15" ht="12.75" customHeight="1" x14ac:dyDescent="0.35"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</row>
    <row r="324" spans="3:15" ht="12.75" customHeight="1" x14ac:dyDescent="0.35"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</row>
    <row r="325" spans="3:15" ht="12.75" customHeight="1" x14ac:dyDescent="0.35"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</row>
    <row r="326" spans="3:15" ht="12.75" customHeight="1" x14ac:dyDescent="0.35"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</row>
    <row r="327" spans="3:15" ht="12.75" customHeight="1" x14ac:dyDescent="0.35"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</row>
    <row r="328" spans="3:15" ht="12.75" customHeight="1" x14ac:dyDescent="0.35"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</row>
    <row r="329" spans="3:15" ht="12.75" customHeight="1" x14ac:dyDescent="0.35"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</row>
    <row r="330" spans="3:15" ht="12.75" customHeight="1" x14ac:dyDescent="0.35"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</row>
    <row r="331" spans="3:15" ht="12.75" customHeight="1" x14ac:dyDescent="0.35"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</row>
    <row r="332" spans="3:15" ht="12.75" customHeight="1" x14ac:dyDescent="0.35"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</row>
    <row r="333" spans="3:15" ht="12.75" customHeight="1" x14ac:dyDescent="0.35"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</row>
    <row r="334" spans="3:15" ht="12.75" customHeight="1" x14ac:dyDescent="0.35"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</row>
    <row r="335" spans="3:15" ht="12.75" customHeight="1" x14ac:dyDescent="0.35"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</row>
    <row r="336" spans="3:15" ht="12.75" customHeight="1" x14ac:dyDescent="0.35"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</row>
    <row r="337" spans="3:15" ht="12.75" customHeight="1" x14ac:dyDescent="0.35"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</row>
    <row r="338" spans="3:15" ht="12.75" customHeight="1" x14ac:dyDescent="0.35"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</row>
    <row r="339" spans="3:15" ht="12.75" customHeight="1" x14ac:dyDescent="0.35"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</row>
    <row r="340" spans="3:15" ht="12.75" customHeight="1" x14ac:dyDescent="0.35"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</row>
    <row r="341" spans="3:15" ht="12.75" customHeight="1" x14ac:dyDescent="0.35"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</row>
    <row r="342" spans="3:15" ht="12.75" customHeight="1" x14ac:dyDescent="0.35"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</row>
    <row r="343" spans="3:15" ht="12.75" customHeight="1" x14ac:dyDescent="0.35"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</row>
    <row r="344" spans="3:15" ht="12.75" customHeight="1" x14ac:dyDescent="0.35"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</row>
    <row r="345" spans="3:15" ht="12.75" customHeight="1" x14ac:dyDescent="0.35"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</row>
    <row r="346" spans="3:15" ht="12.75" customHeight="1" x14ac:dyDescent="0.35"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</row>
    <row r="347" spans="3:15" ht="12.75" customHeight="1" x14ac:dyDescent="0.35"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</row>
    <row r="348" spans="3:15" ht="12.75" customHeight="1" x14ac:dyDescent="0.35"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</row>
    <row r="349" spans="3:15" ht="12.75" customHeight="1" x14ac:dyDescent="0.35"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</row>
    <row r="350" spans="3:15" ht="12.75" customHeight="1" x14ac:dyDescent="0.35"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</row>
    <row r="351" spans="3:15" ht="12.75" customHeight="1" x14ac:dyDescent="0.35"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</row>
    <row r="352" spans="3:15" ht="12.75" customHeight="1" x14ac:dyDescent="0.35"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</row>
    <row r="353" spans="3:15" ht="12.75" customHeight="1" x14ac:dyDescent="0.35"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</row>
    <row r="354" spans="3:15" ht="12.75" customHeight="1" x14ac:dyDescent="0.35"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</row>
    <row r="355" spans="3:15" ht="12.75" customHeight="1" x14ac:dyDescent="0.35"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</row>
    <row r="356" spans="3:15" ht="12.75" customHeight="1" x14ac:dyDescent="0.35"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</row>
    <row r="357" spans="3:15" ht="12.75" customHeight="1" x14ac:dyDescent="0.35"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</row>
    <row r="358" spans="3:15" ht="12.75" customHeight="1" x14ac:dyDescent="0.35"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</row>
    <row r="359" spans="3:15" ht="12.75" customHeight="1" x14ac:dyDescent="0.35"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</row>
    <row r="360" spans="3:15" ht="12.75" customHeight="1" x14ac:dyDescent="0.35"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</row>
    <row r="361" spans="3:15" ht="12.75" customHeight="1" x14ac:dyDescent="0.35"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</row>
    <row r="362" spans="3:15" ht="12.75" customHeight="1" x14ac:dyDescent="0.35"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</row>
    <row r="363" spans="3:15" ht="12.75" customHeight="1" x14ac:dyDescent="0.35"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</row>
    <row r="364" spans="3:15" ht="12.75" customHeight="1" x14ac:dyDescent="0.35"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</row>
    <row r="365" spans="3:15" ht="12.75" customHeight="1" x14ac:dyDescent="0.35"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</row>
    <row r="366" spans="3:15" ht="12.75" customHeight="1" x14ac:dyDescent="0.35"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</row>
    <row r="367" spans="3:15" ht="12.75" customHeight="1" x14ac:dyDescent="0.35"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</row>
    <row r="368" spans="3:15" ht="12.75" customHeight="1" x14ac:dyDescent="0.35"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</row>
    <row r="369" spans="3:15" ht="12.75" customHeight="1" x14ac:dyDescent="0.35"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</row>
    <row r="370" spans="3:15" ht="12.75" customHeight="1" x14ac:dyDescent="0.35"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</row>
    <row r="371" spans="3:15" ht="12.75" customHeight="1" x14ac:dyDescent="0.35"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</row>
    <row r="372" spans="3:15" ht="12.75" customHeight="1" x14ac:dyDescent="0.35"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</row>
    <row r="373" spans="3:15" ht="12.75" customHeight="1" x14ac:dyDescent="0.35"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</row>
    <row r="374" spans="3:15" ht="12.75" customHeight="1" x14ac:dyDescent="0.35"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</row>
    <row r="375" spans="3:15" ht="12.75" customHeight="1" x14ac:dyDescent="0.35"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</row>
    <row r="376" spans="3:15" ht="12.75" customHeight="1" x14ac:dyDescent="0.35"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</row>
    <row r="377" spans="3:15" ht="12.75" customHeight="1" x14ac:dyDescent="0.35"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</row>
    <row r="378" spans="3:15" ht="12.75" customHeight="1" x14ac:dyDescent="0.35"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</row>
    <row r="379" spans="3:15" ht="12.75" customHeight="1" x14ac:dyDescent="0.35"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</row>
    <row r="380" spans="3:15" ht="12.75" customHeight="1" x14ac:dyDescent="0.35"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</row>
    <row r="381" spans="3:15" ht="12.75" customHeight="1" x14ac:dyDescent="0.35"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</row>
    <row r="382" spans="3:15" ht="12.75" customHeight="1" x14ac:dyDescent="0.35"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</row>
    <row r="383" spans="3:15" ht="12.75" customHeight="1" x14ac:dyDescent="0.35"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</row>
    <row r="384" spans="3:15" ht="12.75" customHeight="1" x14ac:dyDescent="0.35"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</row>
    <row r="385" spans="3:15" ht="12.75" customHeight="1" x14ac:dyDescent="0.35"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</row>
    <row r="386" spans="3:15" ht="12.75" customHeight="1" x14ac:dyDescent="0.35"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</row>
    <row r="387" spans="3:15" ht="12.75" customHeight="1" x14ac:dyDescent="0.35"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</row>
    <row r="388" spans="3:15" ht="12.75" customHeight="1" x14ac:dyDescent="0.35"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</row>
    <row r="389" spans="3:15" ht="12.75" customHeight="1" x14ac:dyDescent="0.35"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</row>
    <row r="390" spans="3:15" ht="12.75" customHeight="1" x14ac:dyDescent="0.35"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</row>
    <row r="391" spans="3:15" ht="12.75" customHeight="1" x14ac:dyDescent="0.35"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</row>
    <row r="392" spans="3:15" ht="12.75" customHeight="1" x14ac:dyDescent="0.35"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</row>
    <row r="393" spans="3:15" ht="12.75" customHeight="1" x14ac:dyDescent="0.35"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</row>
    <row r="394" spans="3:15" ht="12.75" customHeight="1" x14ac:dyDescent="0.35"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</row>
    <row r="395" spans="3:15" ht="12.75" customHeight="1" x14ac:dyDescent="0.35"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</row>
    <row r="396" spans="3:15" ht="12.75" customHeight="1" x14ac:dyDescent="0.35"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</row>
    <row r="397" spans="3:15" ht="12.75" customHeight="1" x14ac:dyDescent="0.35"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</row>
    <row r="398" spans="3:15" ht="12.75" customHeight="1" x14ac:dyDescent="0.35"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</row>
    <row r="399" spans="3:15" ht="12.75" customHeight="1" x14ac:dyDescent="0.35"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</row>
    <row r="400" spans="3:15" ht="12.75" customHeight="1" x14ac:dyDescent="0.35"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</row>
    <row r="401" spans="3:15" ht="12.75" customHeight="1" x14ac:dyDescent="0.35"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</row>
    <row r="402" spans="3:15" ht="12.75" customHeight="1" x14ac:dyDescent="0.35"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</row>
    <row r="403" spans="3:15" ht="12.75" customHeight="1" x14ac:dyDescent="0.35"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</row>
    <row r="404" spans="3:15" ht="12.75" customHeight="1" x14ac:dyDescent="0.35"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</row>
    <row r="405" spans="3:15" ht="12.75" customHeight="1" x14ac:dyDescent="0.35"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</row>
    <row r="406" spans="3:15" ht="12.75" customHeight="1" x14ac:dyDescent="0.35"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</row>
    <row r="407" spans="3:15" ht="12.75" customHeight="1" x14ac:dyDescent="0.35"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</row>
    <row r="408" spans="3:15" ht="12.75" customHeight="1" x14ac:dyDescent="0.35"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</row>
    <row r="409" spans="3:15" ht="12.75" customHeight="1" x14ac:dyDescent="0.35"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</row>
    <row r="410" spans="3:15" ht="12.75" customHeight="1" x14ac:dyDescent="0.35"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</row>
    <row r="411" spans="3:15" ht="12.75" customHeight="1" x14ac:dyDescent="0.35"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</row>
    <row r="412" spans="3:15" ht="12.75" customHeight="1" x14ac:dyDescent="0.35"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</row>
    <row r="413" spans="3:15" ht="12.75" customHeight="1" x14ac:dyDescent="0.35"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</row>
    <row r="414" spans="3:15" ht="12.75" customHeight="1" x14ac:dyDescent="0.35"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</row>
    <row r="415" spans="3:15" ht="12.75" customHeight="1" x14ac:dyDescent="0.35"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</row>
    <row r="416" spans="3:15" ht="12.75" customHeight="1" x14ac:dyDescent="0.35"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</row>
    <row r="417" spans="3:15" ht="12.75" customHeight="1" x14ac:dyDescent="0.35"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</row>
    <row r="418" spans="3:15" ht="12.75" customHeight="1" x14ac:dyDescent="0.35"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</row>
    <row r="419" spans="3:15" ht="12.75" customHeight="1" x14ac:dyDescent="0.35"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</row>
    <row r="420" spans="3:15" ht="12.75" customHeight="1" x14ac:dyDescent="0.35"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</row>
    <row r="421" spans="3:15" ht="12.75" customHeight="1" x14ac:dyDescent="0.35"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</row>
    <row r="422" spans="3:15" ht="12.75" customHeight="1" x14ac:dyDescent="0.35"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</row>
    <row r="423" spans="3:15" ht="12.75" customHeight="1" x14ac:dyDescent="0.35"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</row>
    <row r="424" spans="3:15" ht="12.75" customHeight="1" x14ac:dyDescent="0.35"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</row>
    <row r="425" spans="3:15" ht="12.75" customHeight="1" x14ac:dyDescent="0.35"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</row>
    <row r="426" spans="3:15" ht="12.75" customHeight="1" x14ac:dyDescent="0.35"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</row>
    <row r="427" spans="3:15" ht="12.75" customHeight="1" x14ac:dyDescent="0.35"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</row>
    <row r="428" spans="3:15" ht="12.75" customHeight="1" x14ac:dyDescent="0.35"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</row>
    <row r="429" spans="3:15" ht="12.75" customHeight="1" x14ac:dyDescent="0.35"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</row>
    <row r="430" spans="3:15" ht="12.75" customHeight="1" x14ac:dyDescent="0.35"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</row>
    <row r="431" spans="3:15" ht="12.75" customHeight="1" x14ac:dyDescent="0.35"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</row>
    <row r="432" spans="3:15" ht="12.75" customHeight="1" x14ac:dyDescent="0.35"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</row>
    <row r="433" spans="3:15" ht="12.75" customHeight="1" x14ac:dyDescent="0.35"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</row>
    <row r="434" spans="3:15" ht="12.75" customHeight="1" x14ac:dyDescent="0.35"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</row>
    <row r="435" spans="3:15" ht="12.75" customHeight="1" x14ac:dyDescent="0.35"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</row>
    <row r="436" spans="3:15" ht="12.75" customHeight="1" x14ac:dyDescent="0.35"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</row>
    <row r="437" spans="3:15" ht="12.75" customHeight="1" x14ac:dyDescent="0.35"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</row>
    <row r="438" spans="3:15" ht="12.75" customHeight="1" x14ac:dyDescent="0.35"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</row>
    <row r="439" spans="3:15" ht="12.75" customHeight="1" x14ac:dyDescent="0.35"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</row>
    <row r="440" spans="3:15" ht="12.75" customHeight="1" x14ac:dyDescent="0.35"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</row>
    <row r="441" spans="3:15" ht="12.75" customHeight="1" x14ac:dyDescent="0.35"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</row>
    <row r="442" spans="3:15" ht="12.75" customHeight="1" x14ac:dyDescent="0.35"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</row>
    <row r="443" spans="3:15" ht="12.75" customHeight="1" x14ac:dyDescent="0.35"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</row>
    <row r="444" spans="3:15" ht="12.75" customHeight="1" x14ac:dyDescent="0.35"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</row>
    <row r="445" spans="3:15" ht="12.75" customHeight="1" x14ac:dyDescent="0.35"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</row>
    <row r="446" spans="3:15" ht="12.75" customHeight="1" x14ac:dyDescent="0.35"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</row>
    <row r="447" spans="3:15" ht="12.75" customHeight="1" x14ac:dyDescent="0.35"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</row>
    <row r="448" spans="3:15" ht="12.75" customHeight="1" x14ac:dyDescent="0.35"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</row>
    <row r="449" spans="3:15" ht="12.75" customHeight="1" x14ac:dyDescent="0.35"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</row>
    <row r="450" spans="3:15" ht="12.75" customHeight="1" x14ac:dyDescent="0.35"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</row>
    <row r="451" spans="3:15" ht="12.75" customHeight="1" x14ac:dyDescent="0.35"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</row>
    <row r="452" spans="3:15" ht="12.75" customHeight="1" x14ac:dyDescent="0.35"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</row>
    <row r="453" spans="3:15" ht="12.75" customHeight="1" x14ac:dyDescent="0.35"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</row>
    <row r="454" spans="3:15" ht="12.75" customHeight="1" x14ac:dyDescent="0.35"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</row>
    <row r="455" spans="3:15" ht="12.75" customHeight="1" x14ac:dyDescent="0.35"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</row>
    <row r="456" spans="3:15" ht="12.75" customHeight="1" x14ac:dyDescent="0.35"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</row>
    <row r="457" spans="3:15" ht="12.75" customHeight="1" x14ac:dyDescent="0.35"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</row>
    <row r="458" spans="3:15" ht="12.75" customHeight="1" x14ac:dyDescent="0.35"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</row>
    <row r="459" spans="3:15" ht="12.75" customHeight="1" x14ac:dyDescent="0.35"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</row>
    <row r="460" spans="3:15" ht="12.75" customHeight="1" x14ac:dyDescent="0.35"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</row>
    <row r="461" spans="3:15" ht="12.75" customHeight="1" x14ac:dyDescent="0.35"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</row>
    <row r="462" spans="3:15" ht="12.75" customHeight="1" x14ac:dyDescent="0.35"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</row>
    <row r="463" spans="3:15" ht="12.75" customHeight="1" x14ac:dyDescent="0.35"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</row>
    <row r="464" spans="3:15" ht="12.75" customHeight="1" x14ac:dyDescent="0.35"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</row>
    <row r="465" spans="3:15" ht="12.75" customHeight="1" x14ac:dyDescent="0.35"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</row>
    <row r="466" spans="3:15" ht="12.75" customHeight="1" x14ac:dyDescent="0.35"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</row>
    <row r="467" spans="3:15" ht="12.75" customHeight="1" x14ac:dyDescent="0.35"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</row>
    <row r="468" spans="3:15" ht="12.75" customHeight="1" x14ac:dyDescent="0.35"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</row>
    <row r="469" spans="3:15" ht="12.75" customHeight="1" x14ac:dyDescent="0.35"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</row>
    <row r="470" spans="3:15" ht="12.75" customHeight="1" x14ac:dyDescent="0.35"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</row>
    <row r="471" spans="3:15" ht="12.75" customHeight="1" x14ac:dyDescent="0.35"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</row>
    <row r="472" spans="3:15" ht="12.75" customHeight="1" x14ac:dyDescent="0.35"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</row>
    <row r="473" spans="3:15" ht="12.75" customHeight="1" x14ac:dyDescent="0.35"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</row>
    <row r="474" spans="3:15" ht="12.75" customHeight="1" x14ac:dyDescent="0.35"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</row>
    <row r="475" spans="3:15" ht="12.75" customHeight="1" x14ac:dyDescent="0.35"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</row>
    <row r="476" spans="3:15" ht="12.75" customHeight="1" x14ac:dyDescent="0.35"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</row>
    <row r="477" spans="3:15" ht="12.75" customHeight="1" x14ac:dyDescent="0.35"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</row>
    <row r="478" spans="3:15" ht="12.75" customHeight="1" x14ac:dyDescent="0.35"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</row>
    <row r="479" spans="3:15" ht="12.75" customHeight="1" x14ac:dyDescent="0.35"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</row>
    <row r="480" spans="3:15" ht="12.75" customHeight="1" x14ac:dyDescent="0.35"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</row>
    <row r="481" spans="3:15" ht="12.75" customHeight="1" x14ac:dyDescent="0.35"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</row>
    <row r="482" spans="3:15" ht="12.75" customHeight="1" x14ac:dyDescent="0.35"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</row>
    <row r="483" spans="3:15" ht="12.75" customHeight="1" x14ac:dyDescent="0.35"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</row>
    <row r="484" spans="3:15" ht="12.75" customHeight="1" x14ac:dyDescent="0.35"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</row>
    <row r="485" spans="3:15" ht="12.75" customHeight="1" x14ac:dyDescent="0.35"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</row>
    <row r="486" spans="3:15" ht="12.75" customHeight="1" x14ac:dyDescent="0.35"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</row>
    <row r="487" spans="3:15" ht="12.75" customHeight="1" x14ac:dyDescent="0.35"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</row>
    <row r="488" spans="3:15" ht="12.75" customHeight="1" x14ac:dyDescent="0.35"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</row>
    <row r="489" spans="3:15" ht="12.75" customHeight="1" x14ac:dyDescent="0.35"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</row>
    <row r="490" spans="3:15" ht="12.75" customHeight="1" x14ac:dyDescent="0.35"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</row>
    <row r="491" spans="3:15" ht="12.75" customHeight="1" x14ac:dyDescent="0.35"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</row>
    <row r="492" spans="3:15" ht="12.75" customHeight="1" x14ac:dyDescent="0.35"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</row>
    <row r="493" spans="3:15" ht="12.75" customHeight="1" x14ac:dyDescent="0.35"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</row>
    <row r="494" spans="3:15" ht="12.75" customHeight="1" x14ac:dyDescent="0.35"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</row>
    <row r="495" spans="3:15" ht="12.75" customHeight="1" x14ac:dyDescent="0.35"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</row>
    <row r="496" spans="3:15" ht="12.75" customHeight="1" x14ac:dyDescent="0.35"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</row>
    <row r="497" spans="3:15" ht="12.75" customHeight="1" x14ac:dyDescent="0.35"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</row>
    <row r="498" spans="3:15" ht="12.75" customHeight="1" x14ac:dyDescent="0.35"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</row>
    <row r="499" spans="3:15" ht="12.75" customHeight="1" x14ac:dyDescent="0.35"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</row>
    <row r="500" spans="3:15" ht="12.75" customHeight="1" x14ac:dyDescent="0.35"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</row>
    <row r="501" spans="3:15" ht="12.75" customHeight="1" x14ac:dyDescent="0.35"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</row>
    <row r="502" spans="3:15" ht="12.75" customHeight="1" x14ac:dyDescent="0.35"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</row>
    <row r="503" spans="3:15" ht="12.75" customHeight="1" x14ac:dyDescent="0.35"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</row>
    <row r="504" spans="3:15" ht="12.75" customHeight="1" x14ac:dyDescent="0.35"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</row>
    <row r="505" spans="3:15" ht="12.75" customHeight="1" x14ac:dyDescent="0.35"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</row>
    <row r="506" spans="3:15" ht="12.75" customHeight="1" x14ac:dyDescent="0.35"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</row>
    <row r="507" spans="3:15" ht="12.75" customHeight="1" x14ac:dyDescent="0.35"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</row>
    <row r="508" spans="3:15" ht="12.75" customHeight="1" x14ac:dyDescent="0.35"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</row>
    <row r="509" spans="3:15" ht="12.75" customHeight="1" x14ac:dyDescent="0.35"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</row>
    <row r="510" spans="3:15" ht="12.75" customHeight="1" x14ac:dyDescent="0.35"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</row>
    <row r="511" spans="3:15" ht="12.75" customHeight="1" x14ac:dyDescent="0.35"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</row>
    <row r="512" spans="3:15" ht="12.75" customHeight="1" x14ac:dyDescent="0.35"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</row>
    <row r="513" spans="3:15" ht="12.75" customHeight="1" x14ac:dyDescent="0.35"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</row>
    <row r="514" spans="3:15" ht="12.75" customHeight="1" x14ac:dyDescent="0.35"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</row>
    <row r="515" spans="3:15" ht="12.75" customHeight="1" x14ac:dyDescent="0.35"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</row>
    <row r="516" spans="3:15" ht="12.75" customHeight="1" x14ac:dyDescent="0.35"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</row>
    <row r="517" spans="3:15" ht="12.75" customHeight="1" x14ac:dyDescent="0.35"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</row>
    <row r="518" spans="3:15" ht="12.75" customHeight="1" x14ac:dyDescent="0.35"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</row>
    <row r="519" spans="3:15" ht="12.75" customHeight="1" x14ac:dyDescent="0.35"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</row>
    <row r="520" spans="3:15" ht="12.75" customHeight="1" x14ac:dyDescent="0.35"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</row>
    <row r="521" spans="3:15" ht="12.75" customHeight="1" x14ac:dyDescent="0.35"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</row>
    <row r="522" spans="3:15" ht="12.75" customHeight="1" x14ac:dyDescent="0.35"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</row>
    <row r="523" spans="3:15" ht="12.75" customHeight="1" x14ac:dyDescent="0.35"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</row>
    <row r="524" spans="3:15" ht="12.75" customHeight="1" x14ac:dyDescent="0.35"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</row>
    <row r="525" spans="3:15" ht="12.75" customHeight="1" x14ac:dyDescent="0.35"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</row>
    <row r="526" spans="3:15" ht="12.75" customHeight="1" x14ac:dyDescent="0.35"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</row>
    <row r="527" spans="3:15" ht="12.75" customHeight="1" x14ac:dyDescent="0.35"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</row>
    <row r="528" spans="3:15" ht="12.75" customHeight="1" x14ac:dyDescent="0.35"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</row>
    <row r="529" spans="3:15" ht="12.75" customHeight="1" x14ac:dyDescent="0.35"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</row>
    <row r="530" spans="3:15" ht="12.75" customHeight="1" x14ac:dyDescent="0.35"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</row>
    <row r="531" spans="3:15" ht="12.75" customHeight="1" x14ac:dyDescent="0.35"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</row>
    <row r="532" spans="3:15" ht="12.75" customHeight="1" x14ac:dyDescent="0.35"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</row>
    <row r="533" spans="3:15" ht="12.75" customHeight="1" x14ac:dyDescent="0.35"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</row>
    <row r="534" spans="3:15" ht="12.75" customHeight="1" x14ac:dyDescent="0.35"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</row>
    <row r="535" spans="3:15" ht="12.75" customHeight="1" x14ac:dyDescent="0.35"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</row>
    <row r="536" spans="3:15" ht="12.75" customHeight="1" x14ac:dyDescent="0.35"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</row>
    <row r="537" spans="3:15" ht="12.75" customHeight="1" x14ac:dyDescent="0.35"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</row>
    <row r="538" spans="3:15" ht="12.75" customHeight="1" x14ac:dyDescent="0.35"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</row>
    <row r="539" spans="3:15" ht="12.75" customHeight="1" x14ac:dyDescent="0.35"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</row>
    <row r="540" spans="3:15" ht="12.75" customHeight="1" x14ac:dyDescent="0.35"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</row>
    <row r="541" spans="3:15" ht="12.75" customHeight="1" x14ac:dyDescent="0.35"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</row>
    <row r="542" spans="3:15" ht="12.75" customHeight="1" x14ac:dyDescent="0.35"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</row>
    <row r="543" spans="3:15" ht="12.75" customHeight="1" x14ac:dyDescent="0.35"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</row>
    <row r="544" spans="3:15" ht="12.75" customHeight="1" x14ac:dyDescent="0.35"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</row>
    <row r="545" spans="3:15" ht="12.75" customHeight="1" x14ac:dyDescent="0.35"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</row>
    <row r="546" spans="3:15" ht="12.75" customHeight="1" x14ac:dyDescent="0.35"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</row>
    <row r="547" spans="3:15" ht="12.75" customHeight="1" x14ac:dyDescent="0.35"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</row>
    <row r="548" spans="3:15" ht="12.75" customHeight="1" x14ac:dyDescent="0.35"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</row>
    <row r="549" spans="3:15" ht="12.75" customHeight="1" x14ac:dyDescent="0.35"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</row>
    <row r="550" spans="3:15" ht="12.75" customHeight="1" x14ac:dyDescent="0.35"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</row>
    <row r="551" spans="3:15" ht="12.75" customHeight="1" x14ac:dyDescent="0.35"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</row>
    <row r="552" spans="3:15" ht="12.75" customHeight="1" x14ac:dyDescent="0.35"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</row>
    <row r="553" spans="3:15" ht="12.75" customHeight="1" x14ac:dyDescent="0.35"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</row>
    <row r="554" spans="3:15" ht="12.75" customHeight="1" x14ac:dyDescent="0.35"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</row>
    <row r="555" spans="3:15" ht="12.75" customHeight="1" x14ac:dyDescent="0.35"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</row>
    <row r="556" spans="3:15" ht="12.75" customHeight="1" x14ac:dyDescent="0.35"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</row>
    <row r="557" spans="3:15" ht="12.75" customHeight="1" x14ac:dyDescent="0.35"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</row>
    <row r="558" spans="3:15" ht="12.75" customHeight="1" x14ac:dyDescent="0.35"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</row>
    <row r="559" spans="3:15" ht="12.75" customHeight="1" x14ac:dyDescent="0.35"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</row>
    <row r="560" spans="3:15" ht="12.75" customHeight="1" x14ac:dyDescent="0.35"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</row>
    <row r="561" spans="3:15" ht="12.75" customHeight="1" x14ac:dyDescent="0.35"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</row>
    <row r="562" spans="3:15" ht="12.75" customHeight="1" x14ac:dyDescent="0.35"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</row>
    <row r="563" spans="3:15" ht="12.75" customHeight="1" x14ac:dyDescent="0.35"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</row>
    <row r="564" spans="3:15" ht="12.75" customHeight="1" x14ac:dyDescent="0.35"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</row>
    <row r="565" spans="3:15" ht="12.75" customHeight="1" x14ac:dyDescent="0.35"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</row>
    <row r="566" spans="3:15" ht="12.75" customHeight="1" x14ac:dyDescent="0.35"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</row>
    <row r="567" spans="3:15" ht="12.75" customHeight="1" x14ac:dyDescent="0.35"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</row>
    <row r="568" spans="3:15" ht="12.75" customHeight="1" x14ac:dyDescent="0.35"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</row>
    <row r="569" spans="3:15" ht="12.75" customHeight="1" x14ac:dyDescent="0.35"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</row>
    <row r="570" spans="3:15" ht="12.75" customHeight="1" x14ac:dyDescent="0.35"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</row>
    <row r="571" spans="3:15" ht="12.75" customHeight="1" x14ac:dyDescent="0.35"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</row>
    <row r="572" spans="3:15" ht="12.75" customHeight="1" x14ac:dyDescent="0.35"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</row>
    <row r="573" spans="3:15" ht="12.75" customHeight="1" x14ac:dyDescent="0.35"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</row>
    <row r="574" spans="3:15" ht="12.75" customHeight="1" x14ac:dyDescent="0.35"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</row>
    <row r="575" spans="3:15" ht="12.75" customHeight="1" x14ac:dyDescent="0.35"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</row>
    <row r="576" spans="3:15" ht="12.75" customHeight="1" x14ac:dyDescent="0.35"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</row>
    <row r="577" spans="3:15" ht="12.75" customHeight="1" x14ac:dyDescent="0.35"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</row>
    <row r="578" spans="3:15" ht="12.75" customHeight="1" x14ac:dyDescent="0.35"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</row>
    <row r="579" spans="3:15" ht="12.75" customHeight="1" x14ac:dyDescent="0.35"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</row>
    <row r="580" spans="3:15" ht="12.75" customHeight="1" x14ac:dyDescent="0.35"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</row>
    <row r="581" spans="3:15" ht="12.75" customHeight="1" x14ac:dyDescent="0.35"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</row>
    <row r="582" spans="3:15" ht="12.75" customHeight="1" x14ac:dyDescent="0.35"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</row>
    <row r="583" spans="3:15" ht="12.75" customHeight="1" x14ac:dyDescent="0.35"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</row>
    <row r="584" spans="3:15" ht="12.75" customHeight="1" x14ac:dyDescent="0.35"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</row>
    <row r="585" spans="3:15" ht="12.75" customHeight="1" x14ac:dyDescent="0.35"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</row>
    <row r="586" spans="3:15" ht="12.75" customHeight="1" x14ac:dyDescent="0.35"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</row>
    <row r="587" spans="3:15" ht="12.75" customHeight="1" x14ac:dyDescent="0.35"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</row>
    <row r="588" spans="3:15" ht="12.75" customHeight="1" x14ac:dyDescent="0.35"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</row>
    <row r="589" spans="3:15" ht="12.75" customHeight="1" x14ac:dyDescent="0.35"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</row>
    <row r="590" spans="3:15" ht="12.75" customHeight="1" x14ac:dyDescent="0.35"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</row>
    <row r="591" spans="3:15" ht="12.75" customHeight="1" x14ac:dyDescent="0.35"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</row>
    <row r="592" spans="3:15" ht="12.75" customHeight="1" x14ac:dyDescent="0.35"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</row>
    <row r="593" spans="3:15" ht="12.75" customHeight="1" x14ac:dyDescent="0.35"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</row>
    <row r="594" spans="3:15" ht="12.75" customHeight="1" x14ac:dyDescent="0.35"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</row>
    <row r="595" spans="3:15" ht="12.75" customHeight="1" x14ac:dyDescent="0.35"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</row>
    <row r="596" spans="3:15" ht="12.75" customHeight="1" x14ac:dyDescent="0.35"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</row>
    <row r="597" spans="3:15" ht="12.75" customHeight="1" x14ac:dyDescent="0.35"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</row>
    <row r="598" spans="3:15" ht="12.75" customHeight="1" x14ac:dyDescent="0.35"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</row>
    <row r="599" spans="3:15" ht="12.75" customHeight="1" x14ac:dyDescent="0.35"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</row>
    <row r="600" spans="3:15" ht="12.75" customHeight="1" x14ac:dyDescent="0.35"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</row>
    <row r="601" spans="3:15" ht="12.75" customHeight="1" x14ac:dyDescent="0.35"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</row>
    <row r="602" spans="3:15" ht="12.75" customHeight="1" x14ac:dyDescent="0.35"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</row>
    <row r="603" spans="3:15" ht="12.75" customHeight="1" x14ac:dyDescent="0.35"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</row>
    <row r="604" spans="3:15" ht="12.75" customHeight="1" x14ac:dyDescent="0.35"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</row>
    <row r="605" spans="3:15" ht="12.75" customHeight="1" x14ac:dyDescent="0.35"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</row>
    <row r="606" spans="3:15" ht="12.75" customHeight="1" x14ac:dyDescent="0.35"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</row>
    <row r="607" spans="3:15" ht="12.75" customHeight="1" x14ac:dyDescent="0.35"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</row>
    <row r="608" spans="3:15" ht="12.75" customHeight="1" x14ac:dyDescent="0.35"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</row>
    <row r="609" spans="3:15" ht="12.75" customHeight="1" x14ac:dyDescent="0.35"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</row>
    <row r="610" spans="3:15" ht="12.75" customHeight="1" x14ac:dyDescent="0.35"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</row>
    <row r="611" spans="3:15" ht="12.75" customHeight="1" x14ac:dyDescent="0.35"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</row>
    <row r="612" spans="3:15" ht="12.75" customHeight="1" x14ac:dyDescent="0.35"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</row>
    <row r="613" spans="3:15" ht="12.75" customHeight="1" x14ac:dyDescent="0.35"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</row>
    <row r="614" spans="3:15" ht="12.75" customHeight="1" x14ac:dyDescent="0.35"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</row>
    <row r="615" spans="3:15" ht="12.75" customHeight="1" x14ac:dyDescent="0.35"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</row>
    <row r="616" spans="3:15" ht="12.75" customHeight="1" x14ac:dyDescent="0.35"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</row>
    <row r="617" spans="3:15" ht="12.75" customHeight="1" x14ac:dyDescent="0.35"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</row>
    <row r="618" spans="3:15" ht="12.75" customHeight="1" x14ac:dyDescent="0.35"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</row>
    <row r="619" spans="3:15" ht="12.75" customHeight="1" x14ac:dyDescent="0.35"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</row>
    <row r="620" spans="3:15" ht="12.75" customHeight="1" x14ac:dyDescent="0.35"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</row>
    <row r="621" spans="3:15" ht="12.75" customHeight="1" x14ac:dyDescent="0.35"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</row>
    <row r="622" spans="3:15" ht="12.75" customHeight="1" x14ac:dyDescent="0.35"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</row>
    <row r="623" spans="3:15" ht="12.75" customHeight="1" x14ac:dyDescent="0.35"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</row>
    <row r="624" spans="3:15" ht="12.75" customHeight="1" x14ac:dyDescent="0.35"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</row>
    <row r="625" spans="3:15" ht="12.75" customHeight="1" x14ac:dyDescent="0.35"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</row>
    <row r="626" spans="3:15" ht="12.75" customHeight="1" x14ac:dyDescent="0.35"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</row>
    <row r="627" spans="3:15" ht="12.75" customHeight="1" x14ac:dyDescent="0.35"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</row>
    <row r="628" spans="3:15" ht="12.75" customHeight="1" x14ac:dyDescent="0.35"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</row>
    <row r="629" spans="3:15" ht="12.75" customHeight="1" x14ac:dyDescent="0.35"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</row>
    <row r="630" spans="3:15" ht="12.75" customHeight="1" x14ac:dyDescent="0.35"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</row>
    <row r="631" spans="3:15" ht="12.75" customHeight="1" x14ac:dyDescent="0.35"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</row>
    <row r="632" spans="3:15" ht="12.75" customHeight="1" x14ac:dyDescent="0.35"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</row>
    <row r="633" spans="3:15" ht="12.75" customHeight="1" x14ac:dyDescent="0.35"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</row>
    <row r="634" spans="3:15" ht="12.75" customHeight="1" x14ac:dyDescent="0.35"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</row>
    <row r="635" spans="3:15" ht="12.75" customHeight="1" x14ac:dyDescent="0.35"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</row>
    <row r="636" spans="3:15" ht="12.75" customHeight="1" x14ac:dyDescent="0.35"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</row>
    <row r="637" spans="3:15" ht="12.75" customHeight="1" x14ac:dyDescent="0.35"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</row>
    <row r="638" spans="3:15" ht="12.75" customHeight="1" x14ac:dyDescent="0.35"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</row>
    <row r="639" spans="3:15" ht="12.75" customHeight="1" x14ac:dyDescent="0.35"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</row>
    <row r="640" spans="3:15" ht="12.75" customHeight="1" x14ac:dyDescent="0.35"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</row>
    <row r="641" spans="3:15" ht="12.75" customHeight="1" x14ac:dyDescent="0.35"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</row>
    <row r="642" spans="3:15" ht="12.75" customHeight="1" x14ac:dyDescent="0.35"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</row>
    <row r="643" spans="3:15" ht="12.75" customHeight="1" x14ac:dyDescent="0.35"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</row>
    <row r="644" spans="3:15" ht="12.75" customHeight="1" x14ac:dyDescent="0.35"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</row>
    <row r="645" spans="3:15" ht="12.75" customHeight="1" x14ac:dyDescent="0.35"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</row>
    <row r="646" spans="3:15" ht="12.75" customHeight="1" x14ac:dyDescent="0.35"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</row>
    <row r="647" spans="3:15" ht="12.75" customHeight="1" x14ac:dyDescent="0.35"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</row>
    <row r="648" spans="3:15" ht="12.75" customHeight="1" x14ac:dyDescent="0.35"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</row>
    <row r="649" spans="3:15" ht="12.75" customHeight="1" x14ac:dyDescent="0.35"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</row>
    <row r="650" spans="3:15" ht="12.75" customHeight="1" x14ac:dyDescent="0.35"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</row>
    <row r="651" spans="3:15" ht="12.75" customHeight="1" x14ac:dyDescent="0.35"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</row>
    <row r="652" spans="3:15" ht="12.75" customHeight="1" x14ac:dyDescent="0.35"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</row>
    <row r="653" spans="3:15" ht="12.75" customHeight="1" x14ac:dyDescent="0.35"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</row>
    <row r="654" spans="3:15" ht="12.75" customHeight="1" x14ac:dyDescent="0.35"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</row>
    <row r="655" spans="3:15" ht="12.75" customHeight="1" x14ac:dyDescent="0.35"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</row>
    <row r="656" spans="3:15" ht="12.75" customHeight="1" x14ac:dyDescent="0.35"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</row>
    <row r="657" spans="3:15" ht="12.75" customHeight="1" x14ac:dyDescent="0.35"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</row>
    <row r="658" spans="3:15" ht="12.75" customHeight="1" x14ac:dyDescent="0.35"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</row>
    <row r="659" spans="3:15" ht="12.75" customHeight="1" x14ac:dyDescent="0.35"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</row>
    <row r="660" spans="3:15" ht="12.75" customHeight="1" x14ac:dyDescent="0.35"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</row>
    <row r="661" spans="3:15" ht="12.75" customHeight="1" x14ac:dyDescent="0.35"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</row>
    <row r="662" spans="3:15" ht="12.75" customHeight="1" x14ac:dyDescent="0.35"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</row>
    <row r="663" spans="3:15" ht="12.75" customHeight="1" x14ac:dyDescent="0.35"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</row>
    <row r="664" spans="3:15" ht="12.75" customHeight="1" x14ac:dyDescent="0.35"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</row>
    <row r="665" spans="3:15" ht="12.75" customHeight="1" x14ac:dyDescent="0.35"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</row>
    <row r="666" spans="3:15" ht="12.75" customHeight="1" x14ac:dyDescent="0.35"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</row>
    <row r="667" spans="3:15" ht="12.75" customHeight="1" x14ac:dyDescent="0.35"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</row>
    <row r="668" spans="3:15" ht="12.75" customHeight="1" x14ac:dyDescent="0.35"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</row>
    <row r="669" spans="3:15" ht="12.75" customHeight="1" x14ac:dyDescent="0.35"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</row>
    <row r="670" spans="3:15" ht="12.75" customHeight="1" x14ac:dyDescent="0.35"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</row>
    <row r="671" spans="3:15" ht="12.75" customHeight="1" x14ac:dyDescent="0.35"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</row>
    <row r="672" spans="3:15" ht="12.75" customHeight="1" x14ac:dyDescent="0.35"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</row>
    <row r="673" spans="3:15" ht="12.75" customHeight="1" x14ac:dyDescent="0.35"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</row>
    <row r="674" spans="3:15" ht="12.75" customHeight="1" x14ac:dyDescent="0.35"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</row>
    <row r="675" spans="3:15" ht="12.75" customHeight="1" x14ac:dyDescent="0.35"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</row>
    <row r="676" spans="3:15" ht="12.75" customHeight="1" x14ac:dyDescent="0.35"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</row>
    <row r="677" spans="3:15" ht="12.75" customHeight="1" x14ac:dyDescent="0.35"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</row>
    <row r="678" spans="3:15" ht="12.75" customHeight="1" x14ac:dyDescent="0.35"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</row>
    <row r="679" spans="3:15" ht="12.75" customHeight="1" x14ac:dyDescent="0.35"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</row>
    <row r="680" spans="3:15" ht="12.75" customHeight="1" x14ac:dyDescent="0.35"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</row>
    <row r="681" spans="3:15" ht="12.75" customHeight="1" x14ac:dyDescent="0.35"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</row>
    <row r="682" spans="3:15" ht="12.75" customHeight="1" x14ac:dyDescent="0.35"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</row>
    <row r="683" spans="3:15" ht="12.75" customHeight="1" x14ac:dyDescent="0.35"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</row>
    <row r="684" spans="3:15" ht="12.75" customHeight="1" x14ac:dyDescent="0.35"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</row>
    <row r="685" spans="3:15" ht="12.75" customHeight="1" x14ac:dyDescent="0.35"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</row>
    <row r="686" spans="3:15" ht="12.75" customHeight="1" x14ac:dyDescent="0.35"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</row>
    <row r="687" spans="3:15" ht="12.75" customHeight="1" x14ac:dyDescent="0.35"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</row>
    <row r="688" spans="3:15" ht="12.75" customHeight="1" x14ac:dyDescent="0.35"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</row>
    <row r="689" spans="3:15" ht="12.75" customHeight="1" x14ac:dyDescent="0.35"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</row>
    <row r="690" spans="3:15" ht="12.75" customHeight="1" x14ac:dyDescent="0.35"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</row>
    <row r="691" spans="3:15" ht="12.75" customHeight="1" x14ac:dyDescent="0.35"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</row>
    <row r="692" spans="3:15" ht="12.75" customHeight="1" x14ac:dyDescent="0.35"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</row>
    <row r="693" spans="3:15" ht="12.75" customHeight="1" x14ac:dyDescent="0.35"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</row>
    <row r="694" spans="3:15" ht="12.75" customHeight="1" x14ac:dyDescent="0.35"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</row>
    <row r="695" spans="3:15" ht="12.75" customHeight="1" x14ac:dyDescent="0.35"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</row>
    <row r="696" spans="3:15" ht="12.75" customHeight="1" x14ac:dyDescent="0.35"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</row>
    <row r="697" spans="3:15" ht="12.75" customHeight="1" x14ac:dyDescent="0.35"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</row>
    <row r="698" spans="3:15" ht="12.75" customHeight="1" x14ac:dyDescent="0.35"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</row>
    <row r="699" spans="3:15" ht="12.75" customHeight="1" x14ac:dyDescent="0.35"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</row>
    <row r="700" spans="3:15" ht="12.75" customHeight="1" x14ac:dyDescent="0.35"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</row>
    <row r="701" spans="3:15" ht="12.75" customHeight="1" x14ac:dyDescent="0.35"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</row>
    <row r="702" spans="3:15" ht="12.75" customHeight="1" x14ac:dyDescent="0.35"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</row>
    <row r="703" spans="3:15" ht="12.75" customHeight="1" x14ac:dyDescent="0.35"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</row>
    <row r="704" spans="3:15" ht="12.75" customHeight="1" x14ac:dyDescent="0.35"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</row>
    <row r="705" spans="3:15" ht="12.75" customHeight="1" x14ac:dyDescent="0.35"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</row>
    <row r="706" spans="3:15" ht="12.75" customHeight="1" x14ac:dyDescent="0.35"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</row>
    <row r="707" spans="3:15" ht="12.75" customHeight="1" x14ac:dyDescent="0.35"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</row>
    <row r="708" spans="3:15" ht="12.75" customHeight="1" x14ac:dyDescent="0.35"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</row>
    <row r="709" spans="3:15" ht="12.75" customHeight="1" x14ac:dyDescent="0.35"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</row>
    <row r="710" spans="3:15" ht="12.75" customHeight="1" x14ac:dyDescent="0.35"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</row>
    <row r="711" spans="3:15" ht="12.75" customHeight="1" x14ac:dyDescent="0.35"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</row>
    <row r="712" spans="3:15" ht="12.75" customHeight="1" x14ac:dyDescent="0.35"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</row>
    <row r="713" spans="3:15" ht="12.75" customHeight="1" x14ac:dyDescent="0.35"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</row>
    <row r="714" spans="3:15" ht="12.75" customHeight="1" x14ac:dyDescent="0.35"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</row>
    <row r="715" spans="3:15" ht="12.75" customHeight="1" x14ac:dyDescent="0.35"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</row>
    <row r="716" spans="3:15" ht="12.75" customHeight="1" x14ac:dyDescent="0.35"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</row>
    <row r="717" spans="3:15" ht="12.75" customHeight="1" x14ac:dyDescent="0.35"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</row>
    <row r="718" spans="3:15" ht="12.75" customHeight="1" x14ac:dyDescent="0.35"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</row>
    <row r="719" spans="3:15" ht="12.75" customHeight="1" x14ac:dyDescent="0.35"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</row>
    <row r="720" spans="3:15" ht="12.75" customHeight="1" x14ac:dyDescent="0.35"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</row>
    <row r="721" spans="3:15" ht="12.75" customHeight="1" x14ac:dyDescent="0.35"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</row>
    <row r="722" spans="3:15" ht="12.75" customHeight="1" x14ac:dyDescent="0.35"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</row>
    <row r="723" spans="3:15" ht="12.75" customHeight="1" x14ac:dyDescent="0.35"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</row>
    <row r="724" spans="3:15" ht="12.75" customHeight="1" x14ac:dyDescent="0.35"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</row>
    <row r="725" spans="3:15" ht="12.75" customHeight="1" x14ac:dyDescent="0.35"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</row>
    <row r="726" spans="3:15" ht="12.75" customHeight="1" x14ac:dyDescent="0.35"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</row>
    <row r="727" spans="3:15" ht="12.75" customHeight="1" x14ac:dyDescent="0.35"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</row>
    <row r="728" spans="3:15" ht="12.75" customHeight="1" x14ac:dyDescent="0.35"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</row>
    <row r="729" spans="3:15" ht="12.75" customHeight="1" x14ac:dyDescent="0.35"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</row>
    <row r="730" spans="3:15" ht="12.75" customHeight="1" x14ac:dyDescent="0.35"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</row>
    <row r="731" spans="3:15" ht="12.75" customHeight="1" x14ac:dyDescent="0.35"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</row>
    <row r="732" spans="3:15" ht="12.75" customHeight="1" x14ac:dyDescent="0.35"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</row>
    <row r="733" spans="3:15" ht="12.75" customHeight="1" x14ac:dyDescent="0.35"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</row>
    <row r="734" spans="3:15" ht="12.75" customHeight="1" x14ac:dyDescent="0.35"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</row>
    <row r="735" spans="3:15" ht="12.75" customHeight="1" x14ac:dyDescent="0.35"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</row>
    <row r="736" spans="3:15" ht="12.75" customHeight="1" x14ac:dyDescent="0.35"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</row>
    <row r="737" spans="3:15" ht="12.75" customHeight="1" x14ac:dyDescent="0.35"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</row>
    <row r="738" spans="3:15" ht="12.75" customHeight="1" x14ac:dyDescent="0.35"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</row>
    <row r="739" spans="3:15" ht="12.75" customHeight="1" x14ac:dyDescent="0.35"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</row>
    <row r="740" spans="3:15" ht="12.75" customHeight="1" x14ac:dyDescent="0.35"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</row>
    <row r="741" spans="3:15" ht="12.75" customHeight="1" x14ac:dyDescent="0.35"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</row>
    <row r="742" spans="3:15" ht="12.75" customHeight="1" x14ac:dyDescent="0.35"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</row>
    <row r="743" spans="3:15" ht="12.75" customHeight="1" x14ac:dyDescent="0.35"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</row>
    <row r="744" spans="3:15" ht="12.75" customHeight="1" x14ac:dyDescent="0.35"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</row>
    <row r="745" spans="3:15" ht="12.75" customHeight="1" x14ac:dyDescent="0.35"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</row>
    <row r="746" spans="3:15" ht="12.75" customHeight="1" x14ac:dyDescent="0.35"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</row>
    <row r="747" spans="3:15" ht="12.75" customHeight="1" x14ac:dyDescent="0.35"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</row>
    <row r="748" spans="3:15" ht="12.75" customHeight="1" x14ac:dyDescent="0.35"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</row>
    <row r="749" spans="3:15" ht="12.75" customHeight="1" x14ac:dyDescent="0.35"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</row>
    <row r="750" spans="3:15" ht="12.75" customHeight="1" x14ac:dyDescent="0.35"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</row>
    <row r="751" spans="3:15" ht="12.75" customHeight="1" x14ac:dyDescent="0.35"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</row>
    <row r="752" spans="3:15" ht="12.75" customHeight="1" x14ac:dyDescent="0.35"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</row>
    <row r="753" spans="3:15" ht="12.75" customHeight="1" x14ac:dyDescent="0.35"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</row>
    <row r="754" spans="3:15" ht="12.75" customHeight="1" x14ac:dyDescent="0.35"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</row>
    <row r="755" spans="3:15" ht="12.75" customHeight="1" x14ac:dyDescent="0.35"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</row>
    <row r="756" spans="3:15" ht="12.75" customHeight="1" x14ac:dyDescent="0.35"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</row>
    <row r="757" spans="3:15" ht="12.75" customHeight="1" x14ac:dyDescent="0.35"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</row>
    <row r="758" spans="3:15" ht="12.75" customHeight="1" x14ac:dyDescent="0.35"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</row>
    <row r="759" spans="3:15" ht="12.75" customHeight="1" x14ac:dyDescent="0.35"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</row>
    <row r="760" spans="3:15" ht="12.75" customHeight="1" x14ac:dyDescent="0.35"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</row>
    <row r="761" spans="3:15" ht="12.75" customHeight="1" x14ac:dyDescent="0.35"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</row>
    <row r="762" spans="3:15" ht="12.75" customHeight="1" x14ac:dyDescent="0.35"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</row>
    <row r="763" spans="3:15" ht="12.75" customHeight="1" x14ac:dyDescent="0.35"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</row>
    <row r="764" spans="3:15" ht="12.75" customHeight="1" x14ac:dyDescent="0.35"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</row>
    <row r="765" spans="3:15" ht="12.75" customHeight="1" x14ac:dyDescent="0.35"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</row>
    <row r="766" spans="3:15" ht="12.75" customHeight="1" x14ac:dyDescent="0.35"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</row>
    <row r="767" spans="3:15" ht="12.75" customHeight="1" x14ac:dyDescent="0.35"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</row>
    <row r="768" spans="3:15" ht="12.75" customHeight="1" x14ac:dyDescent="0.35"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</row>
    <row r="769" spans="3:15" ht="12.75" customHeight="1" x14ac:dyDescent="0.35"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</row>
    <row r="770" spans="3:15" ht="12.75" customHeight="1" x14ac:dyDescent="0.35"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</row>
    <row r="771" spans="3:15" ht="12.75" customHeight="1" x14ac:dyDescent="0.35"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</row>
    <row r="772" spans="3:15" ht="12.75" customHeight="1" x14ac:dyDescent="0.35"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</row>
    <row r="773" spans="3:15" ht="12.75" customHeight="1" x14ac:dyDescent="0.35"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</row>
    <row r="774" spans="3:15" ht="12.75" customHeight="1" x14ac:dyDescent="0.35"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</row>
    <row r="775" spans="3:15" ht="12.75" customHeight="1" x14ac:dyDescent="0.35"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</row>
    <row r="776" spans="3:15" ht="12.75" customHeight="1" x14ac:dyDescent="0.35"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</row>
    <row r="777" spans="3:15" ht="12.75" customHeight="1" x14ac:dyDescent="0.35"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</row>
    <row r="778" spans="3:15" ht="12.75" customHeight="1" x14ac:dyDescent="0.35"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</row>
    <row r="779" spans="3:15" ht="12.75" customHeight="1" x14ac:dyDescent="0.35"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</row>
    <row r="780" spans="3:15" ht="12.75" customHeight="1" x14ac:dyDescent="0.35"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</row>
    <row r="781" spans="3:15" ht="12.75" customHeight="1" x14ac:dyDescent="0.35"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</row>
    <row r="782" spans="3:15" ht="12.75" customHeight="1" x14ac:dyDescent="0.35"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</row>
    <row r="783" spans="3:15" ht="12.75" customHeight="1" x14ac:dyDescent="0.35"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</row>
    <row r="784" spans="3:15" ht="12.75" customHeight="1" x14ac:dyDescent="0.35"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</row>
    <row r="785" spans="3:15" ht="12.75" customHeight="1" x14ac:dyDescent="0.35"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</row>
    <row r="786" spans="3:15" ht="12.75" customHeight="1" x14ac:dyDescent="0.35"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</row>
    <row r="787" spans="3:15" ht="12.75" customHeight="1" x14ac:dyDescent="0.35"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</row>
    <row r="788" spans="3:15" ht="12.75" customHeight="1" x14ac:dyDescent="0.35"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</row>
    <row r="789" spans="3:15" ht="12.75" customHeight="1" x14ac:dyDescent="0.35"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</row>
    <row r="790" spans="3:15" ht="12.75" customHeight="1" x14ac:dyDescent="0.35"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</row>
    <row r="791" spans="3:15" ht="12.75" customHeight="1" x14ac:dyDescent="0.35"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</row>
    <row r="792" spans="3:15" ht="12.75" customHeight="1" x14ac:dyDescent="0.35"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</row>
    <row r="793" spans="3:15" ht="12.75" customHeight="1" x14ac:dyDescent="0.35"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</row>
    <row r="794" spans="3:15" ht="12.75" customHeight="1" x14ac:dyDescent="0.35"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</row>
    <row r="795" spans="3:15" ht="12.75" customHeight="1" x14ac:dyDescent="0.35"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</row>
    <row r="796" spans="3:15" ht="12.75" customHeight="1" x14ac:dyDescent="0.35"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</row>
    <row r="797" spans="3:15" ht="12.75" customHeight="1" x14ac:dyDescent="0.35"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</row>
    <row r="798" spans="3:15" ht="12.75" customHeight="1" x14ac:dyDescent="0.35"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</row>
    <row r="799" spans="3:15" ht="12.75" customHeight="1" x14ac:dyDescent="0.35"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</row>
    <row r="800" spans="3:15" ht="12.75" customHeight="1" x14ac:dyDescent="0.35"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</row>
    <row r="801" spans="3:15" ht="12.75" customHeight="1" x14ac:dyDescent="0.35"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</row>
    <row r="802" spans="3:15" ht="12.75" customHeight="1" x14ac:dyDescent="0.35"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</row>
    <row r="803" spans="3:15" ht="12.75" customHeight="1" x14ac:dyDescent="0.35"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</row>
    <row r="804" spans="3:15" ht="12.75" customHeight="1" x14ac:dyDescent="0.35"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</row>
    <row r="805" spans="3:15" ht="12.75" customHeight="1" x14ac:dyDescent="0.35"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</row>
    <row r="806" spans="3:15" ht="12.75" customHeight="1" x14ac:dyDescent="0.35"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</row>
    <row r="807" spans="3:15" ht="12.75" customHeight="1" x14ac:dyDescent="0.35"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</row>
    <row r="808" spans="3:15" ht="12.75" customHeight="1" x14ac:dyDescent="0.35"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</row>
    <row r="809" spans="3:15" ht="12.75" customHeight="1" x14ac:dyDescent="0.35"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</row>
    <row r="810" spans="3:15" ht="12.75" customHeight="1" x14ac:dyDescent="0.35"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</row>
    <row r="811" spans="3:15" ht="12.75" customHeight="1" x14ac:dyDescent="0.35"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</row>
    <row r="812" spans="3:15" ht="12.75" customHeight="1" x14ac:dyDescent="0.35"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</row>
    <row r="813" spans="3:15" ht="12.75" customHeight="1" x14ac:dyDescent="0.35"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</row>
    <row r="814" spans="3:15" ht="12.75" customHeight="1" x14ac:dyDescent="0.35"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</row>
    <row r="815" spans="3:15" ht="12.75" customHeight="1" x14ac:dyDescent="0.35"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</row>
    <row r="816" spans="3:15" ht="12.75" customHeight="1" x14ac:dyDescent="0.35"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</row>
    <row r="817" spans="3:15" ht="12.75" customHeight="1" x14ac:dyDescent="0.35"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</row>
    <row r="818" spans="3:15" ht="12.75" customHeight="1" x14ac:dyDescent="0.35"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</row>
    <row r="819" spans="3:15" ht="12.75" customHeight="1" x14ac:dyDescent="0.35"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</row>
    <row r="820" spans="3:15" ht="12.75" customHeight="1" x14ac:dyDescent="0.35"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</row>
    <row r="821" spans="3:15" ht="12.75" customHeight="1" x14ac:dyDescent="0.35"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</row>
    <row r="822" spans="3:15" ht="12.75" customHeight="1" x14ac:dyDescent="0.35"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</row>
    <row r="823" spans="3:15" ht="12.75" customHeight="1" x14ac:dyDescent="0.35"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</row>
    <row r="824" spans="3:15" ht="12.75" customHeight="1" x14ac:dyDescent="0.35"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</row>
    <row r="825" spans="3:15" ht="12.75" customHeight="1" x14ac:dyDescent="0.35"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</row>
    <row r="826" spans="3:15" ht="12.75" customHeight="1" x14ac:dyDescent="0.35"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</row>
    <row r="827" spans="3:15" ht="12.75" customHeight="1" x14ac:dyDescent="0.35"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</row>
    <row r="828" spans="3:15" ht="12.75" customHeight="1" x14ac:dyDescent="0.35"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</row>
    <row r="829" spans="3:15" ht="12.75" customHeight="1" x14ac:dyDescent="0.35"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</row>
    <row r="830" spans="3:15" ht="12.75" customHeight="1" x14ac:dyDescent="0.35"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</row>
    <row r="831" spans="3:15" ht="12.75" customHeight="1" x14ac:dyDescent="0.35"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</row>
    <row r="832" spans="3:15" ht="12.75" customHeight="1" x14ac:dyDescent="0.35"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</row>
    <row r="833" spans="3:15" ht="12.75" customHeight="1" x14ac:dyDescent="0.35"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</row>
    <row r="834" spans="3:15" ht="12.75" customHeight="1" x14ac:dyDescent="0.35"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</row>
    <row r="835" spans="3:15" ht="12.75" customHeight="1" x14ac:dyDescent="0.35"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</row>
    <row r="836" spans="3:15" ht="12.75" customHeight="1" x14ac:dyDescent="0.35"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</row>
    <row r="837" spans="3:15" ht="12.75" customHeight="1" x14ac:dyDescent="0.35"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</row>
    <row r="838" spans="3:15" ht="12.75" customHeight="1" x14ac:dyDescent="0.35"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</row>
    <row r="839" spans="3:15" ht="12.75" customHeight="1" x14ac:dyDescent="0.35"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</row>
    <row r="840" spans="3:15" ht="12.75" customHeight="1" x14ac:dyDescent="0.35"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</row>
    <row r="841" spans="3:15" ht="12.75" customHeight="1" x14ac:dyDescent="0.35"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</row>
    <row r="842" spans="3:15" ht="12.75" customHeight="1" x14ac:dyDescent="0.35"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</row>
    <row r="843" spans="3:15" ht="12.75" customHeight="1" x14ac:dyDescent="0.35"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</row>
    <row r="844" spans="3:15" ht="12.75" customHeight="1" x14ac:dyDescent="0.35"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</row>
    <row r="845" spans="3:15" ht="12.75" customHeight="1" x14ac:dyDescent="0.35"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</row>
    <row r="846" spans="3:15" ht="12.75" customHeight="1" x14ac:dyDescent="0.35"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</row>
    <row r="847" spans="3:15" ht="12.75" customHeight="1" x14ac:dyDescent="0.35"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</row>
    <row r="848" spans="3:15" ht="12.75" customHeight="1" x14ac:dyDescent="0.35"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</row>
    <row r="849" spans="3:15" ht="12.75" customHeight="1" x14ac:dyDescent="0.35"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</row>
    <row r="850" spans="3:15" ht="12.75" customHeight="1" x14ac:dyDescent="0.35"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</row>
    <row r="851" spans="3:15" ht="12.75" customHeight="1" x14ac:dyDescent="0.35"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</row>
    <row r="852" spans="3:15" ht="12.75" customHeight="1" x14ac:dyDescent="0.35"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</row>
    <row r="853" spans="3:15" ht="12.75" customHeight="1" x14ac:dyDescent="0.35"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</row>
    <row r="854" spans="3:15" ht="12.75" customHeight="1" x14ac:dyDescent="0.35"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</row>
    <row r="855" spans="3:15" ht="12.75" customHeight="1" x14ac:dyDescent="0.35"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</row>
    <row r="856" spans="3:15" ht="12.75" customHeight="1" x14ac:dyDescent="0.35"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</row>
    <row r="857" spans="3:15" ht="12.75" customHeight="1" x14ac:dyDescent="0.35"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</row>
    <row r="858" spans="3:15" ht="12.75" customHeight="1" x14ac:dyDescent="0.35"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</row>
    <row r="859" spans="3:15" ht="12.75" customHeight="1" x14ac:dyDescent="0.35"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</row>
    <row r="860" spans="3:15" ht="12.75" customHeight="1" x14ac:dyDescent="0.35"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</row>
    <row r="861" spans="3:15" ht="12.75" customHeight="1" x14ac:dyDescent="0.35"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</row>
    <row r="862" spans="3:15" ht="12.75" customHeight="1" x14ac:dyDescent="0.35"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</row>
    <row r="863" spans="3:15" ht="12.75" customHeight="1" x14ac:dyDescent="0.35"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</row>
    <row r="864" spans="3:15" ht="12.75" customHeight="1" x14ac:dyDescent="0.35"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</row>
    <row r="865" spans="3:15" ht="12.75" customHeight="1" x14ac:dyDescent="0.35"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</row>
    <row r="866" spans="3:15" ht="12.75" customHeight="1" x14ac:dyDescent="0.35"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</row>
    <row r="867" spans="3:15" ht="12.75" customHeight="1" x14ac:dyDescent="0.35"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</row>
    <row r="868" spans="3:15" ht="12.75" customHeight="1" x14ac:dyDescent="0.35"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</row>
    <row r="869" spans="3:15" ht="12.75" customHeight="1" x14ac:dyDescent="0.35"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</row>
    <row r="870" spans="3:15" ht="12.75" customHeight="1" x14ac:dyDescent="0.35"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</row>
    <row r="871" spans="3:15" ht="12.75" customHeight="1" x14ac:dyDescent="0.35"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</row>
    <row r="872" spans="3:15" ht="12.75" customHeight="1" x14ac:dyDescent="0.35"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</row>
    <row r="873" spans="3:15" ht="12.75" customHeight="1" x14ac:dyDescent="0.35"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</row>
    <row r="874" spans="3:15" ht="12.75" customHeight="1" x14ac:dyDescent="0.35"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</row>
    <row r="875" spans="3:15" ht="12.75" customHeight="1" x14ac:dyDescent="0.35"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</row>
    <row r="876" spans="3:15" ht="12.75" customHeight="1" x14ac:dyDescent="0.35"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</row>
    <row r="877" spans="3:15" ht="12.75" customHeight="1" x14ac:dyDescent="0.35"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</row>
    <row r="878" spans="3:15" ht="12.75" customHeight="1" x14ac:dyDescent="0.35"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</row>
    <row r="879" spans="3:15" ht="12.75" customHeight="1" x14ac:dyDescent="0.35"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</row>
    <row r="880" spans="3:15" ht="12.75" customHeight="1" x14ac:dyDescent="0.35"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</row>
    <row r="881" spans="3:15" ht="12.75" customHeight="1" x14ac:dyDescent="0.35"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</row>
    <row r="882" spans="3:15" ht="12.75" customHeight="1" x14ac:dyDescent="0.35"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</row>
    <row r="883" spans="3:15" ht="12.75" customHeight="1" x14ac:dyDescent="0.35"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</row>
    <row r="884" spans="3:15" ht="12.75" customHeight="1" x14ac:dyDescent="0.35"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</row>
    <row r="885" spans="3:15" ht="12.75" customHeight="1" x14ac:dyDescent="0.35"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</row>
    <row r="886" spans="3:15" ht="12.75" customHeight="1" x14ac:dyDescent="0.35"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</row>
    <row r="887" spans="3:15" ht="12.75" customHeight="1" x14ac:dyDescent="0.35"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</row>
    <row r="888" spans="3:15" ht="12.75" customHeight="1" x14ac:dyDescent="0.35"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</row>
    <row r="889" spans="3:15" ht="12.75" customHeight="1" x14ac:dyDescent="0.35"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</row>
    <row r="890" spans="3:15" ht="12.75" customHeight="1" x14ac:dyDescent="0.35"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</row>
    <row r="891" spans="3:15" ht="12.75" customHeight="1" x14ac:dyDescent="0.35"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</row>
    <row r="892" spans="3:15" ht="12.75" customHeight="1" x14ac:dyDescent="0.35"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</row>
    <row r="893" spans="3:15" ht="12.75" customHeight="1" x14ac:dyDescent="0.35"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</row>
    <row r="894" spans="3:15" ht="12.75" customHeight="1" x14ac:dyDescent="0.35"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</row>
    <row r="895" spans="3:15" ht="12.75" customHeight="1" x14ac:dyDescent="0.35"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</row>
    <row r="896" spans="3:15" ht="12.75" customHeight="1" x14ac:dyDescent="0.35"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</row>
    <row r="897" spans="3:15" ht="12.75" customHeight="1" x14ac:dyDescent="0.35"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</row>
    <row r="898" spans="3:15" ht="12.75" customHeight="1" x14ac:dyDescent="0.35"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</row>
    <row r="899" spans="3:15" ht="12.75" customHeight="1" x14ac:dyDescent="0.35"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</row>
    <row r="900" spans="3:15" ht="12.75" customHeight="1" x14ac:dyDescent="0.35"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</row>
    <row r="901" spans="3:15" ht="12.75" customHeight="1" x14ac:dyDescent="0.35"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</row>
    <row r="902" spans="3:15" ht="12.75" customHeight="1" x14ac:dyDescent="0.35"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</row>
    <row r="903" spans="3:15" ht="12.75" customHeight="1" x14ac:dyDescent="0.35"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</row>
    <row r="904" spans="3:15" ht="12.75" customHeight="1" x14ac:dyDescent="0.35"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</row>
    <row r="905" spans="3:15" ht="12.75" customHeight="1" x14ac:dyDescent="0.35"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</row>
    <row r="906" spans="3:15" ht="12.75" customHeight="1" x14ac:dyDescent="0.35"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</row>
    <row r="907" spans="3:15" ht="12.75" customHeight="1" x14ac:dyDescent="0.35"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</row>
    <row r="908" spans="3:15" ht="12.75" customHeight="1" x14ac:dyDescent="0.35"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</row>
    <row r="909" spans="3:15" ht="12.75" customHeight="1" x14ac:dyDescent="0.35"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</row>
    <row r="910" spans="3:15" ht="12.75" customHeight="1" x14ac:dyDescent="0.35"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</row>
    <row r="911" spans="3:15" ht="12.75" customHeight="1" x14ac:dyDescent="0.35"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</row>
    <row r="912" spans="3:15" ht="12.75" customHeight="1" x14ac:dyDescent="0.35"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</row>
    <row r="913" spans="3:15" ht="12.75" customHeight="1" x14ac:dyDescent="0.35"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</row>
    <row r="914" spans="3:15" ht="12.75" customHeight="1" x14ac:dyDescent="0.35"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</row>
    <row r="915" spans="3:15" ht="12.75" customHeight="1" x14ac:dyDescent="0.35"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</row>
    <row r="916" spans="3:15" ht="12.75" customHeight="1" x14ac:dyDescent="0.35"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</row>
    <row r="917" spans="3:15" ht="12.75" customHeight="1" x14ac:dyDescent="0.35"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</row>
    <row r="918" spans="3:15" ht="12.75" customHeight="1" x14ac:dyDescent="0.35"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</row>
    <row r="919" spans="3:15" ht="12.75" customHeight="1" x14ac:dyDescent="0.35"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</row>
    <row r="920" spans="3:15" ht="12.75" customHeight="1" x14ac:dyDescent="0.35"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</row>
    <row r="921" spans="3:15" ht="12.75" customHeight="1" x14ac:dyDescent="0.35"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</row>
    <row r="922" spans="3:15" ht="12.75" customHeight="1" x14ac:dyDescent="0.35"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</row>
    <row r="923" spans="3:15" ht="12.75" customHeight="1" x14ac:dyDescent="0.35"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</row>
    <row r="924" spans="3:15" ht="12.75" customHeight="1" x14ac:dyDescent="0.35"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</row>
    <row r="925" spans="3:15" ht="12.75" customHeight="1" x14ac:dyDescent="0.35"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</row>
    <row r="926" spans="3:15" ht="12.75" customHeight="1" x14ac:dyDescent="0.35"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</row>
    <row r="927" spans="3:15" ht="12.75" customHeight="1" x14ac:dyDescent="0.35"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</row>
    <row r="928" spans="3:15" ht="12.75" customHeight="1" x14ac:dyDescent="0.35"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</row>
    <row r="929" spans="3:15" ht="12.75" customHeight="1" x14ac:dyDescent="0.35"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</row>
    <row r="930" spans="3:15" ht="12.75" customHeight="1" x14ac:dyDescent="0.35"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</row>
    <row r="931" spans="3:15" ht="12.75" customHeight="1" x14ac:dyDescent="0.35"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</row>
    <row r="932" spans="3:15" ht="12.75" customHeight="1" x14ac:dyDescent="0.35"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</row>
    <row r="933" spans="3:15" ht="12.75" customHeight="1" x14ac:dyDescent="0.35"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</row>
    <row r="934" spans="3:15" ht="12.75" customHeight="1" x14ac:dyDescent="0.35"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</row>
    <row r="935" spans="3:15" ht="12.75" customHeight="1" x14ac:dyDescent="0.35"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</row>
    <row r="936" spans="3:15" ht="12.75" customHeight="1" x14ac:dyDescent="0.35"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</row>
    <row r="937" spans="3:15" ht="12.75" customHeight="1" x14ac:dyDescent="0.35"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</row>
    <row r="938" spans="3:15" ht="12.75" customHeight="1" x14ac:dyDescent="0.35"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</row>
    <row r="939" spans="3:15" ht="12.75" customHeight="1" x14ac:dyDescent="0.35"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</row>
    <row r="940" spans="3:15" ht="12.75" customHeight="1" x14ac:dyDescent="0.35"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</row>
    <row r="941" spans="3:15" ht="12.75" customHeight="1" x14ac:dyDescent="0.35"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</row>
    <row r="942" spans="3:15" ht="12.75" customHeight="1" x14ac:dyDescent="0.35"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</row>
    <row r="943" spans="3:15" ht="12.75" customHeight="1" x14ac:dyDescent="0.35"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</row>
    <row r="944" spans="3:15" ht="12.75" customHeight="1" x14ac:dyDescent="0.35"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</row>
    <row r="945" spans="3:15" ht="12.75" customHeight="1" x14ac:dyDescent="0.35"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</row>
    <row r="946" spans="3:15" ht="12.75" customHeight="1" x14ac:dyDescent="0.35"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</row>
    <row r="947" spans="3:15" ht="12.75" customHeight="1" x14ac:dyDescent="0.35"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</row>
    <row r="948" spans="3:15" ht="12.75" customHeight="1" x14ac:dyDescent="0.35"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</row>
    <row r="949" spans="3:15" ht="12.75" customHeight="1" x14ac:dyDescent="0.35"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</row>
    <row r="950" spans="3:15" ht="12.75" customHeight="1" x14ac:dyDescent="0.35"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</row>
    <row r="951" spans="3:15" ht="12.75" customHeight="1" x14ac:dyDescent="0.35"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</row>
    <row r="952" spans="3:15" ht="12.75" customHeight="1" x14ac:dyDescent="0.35"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</row>
    <row r="953" spans="3:15" ht="12.75" customHeight="1" x14ac:dyDescent="0.35"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</row>
    <row r="954" spans="3:15" ht="12.75" customHeight="1" x14ac:dyDescent="0.35"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</row>
    <row r="955" spans="3:15" ht="12.75" customHeight="1" x14ac:dyDescent="0.35"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</row>
    <row r="956" spans="3:15" ht="12.75" customHeight="1" x14ac:dyDescent="0.35"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</row>
    <row r="957" spans="3:15" ht="12.75" customHeight="1" x14ac:dyDescent="0.35"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</row>
    <row r="958" spans="3:15" ht="12.75" customHeight="1" x14ac:dyDescent="0.35"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</row>
    <row r="959" spans="3:15" ht="12.75" customHeight="1" x14ac:dyDescent="0.35"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</row>
    <row r="960" spans="3:15" ht="12.75" customHeight="1" x14ac:dyDescent="0.35"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</row>
    <row r="961" spans="3:15" ht="12.75" customHeight="1" x14ac:dyDescent="0.35"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</row>
    <row r="962" spans="3:15" ht="12.75" customHeight="1" x14ac:dyDescent="0.35"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</row>
    <row r="963" spans="3:15" ht="12.75" customHeight="1" x14ac:dyDescent="0.35"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</row>
    <row r="964" spans="3:15" ht="12.75" customHeight="1" x14ac:dyDescent="0.35"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</row>
    <row r="965" spans="3:15" ht="12.75" customHeight="1" x14ac:dyDescent="0.35"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</row>
    <row r="966" spans="3:15" ht="12.75" customHeight="1" x14ac:dyDescent="0.35"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</row>
    <row r="967" spans="3:15" ht="12.75" customHeight="1" x14ac:dyDescent="0.35"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</row>
    <row r="968" spans="3:15" ht="12.75" customHeight="1" x14ac:dyDescent="0.35"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</row>
    <row r="969" spans="3:15" ht="12.75" customHeight="1" x14ac:dyDescent="0.35"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</row>
    <row r="970" spans="3:15" ht="12.75" customHeight="1" x14ac:dyDescent="0.35"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</row>
    <row r="971" spans="3:15" ht="12.75" customHeight="1" x14ac:dyDescent="0.35"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</row>
    <row r="972" spans="3:15" ht="12.75" customHeight="1" x14ac:dyDescent="0.35"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</row>
    <row r="973" spans="3:15" ht="12.75" customHeight="1" x14ac:dyDescent="0.35"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</row>
    <row r="974" spans="3:15" ht="12.75" customHeight="1" x14ac:dyDescent="0.35"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</row>
    <row r="975" spans="3:15" ht="12.75" customHeight="1" x14ac:dyDescent="0.35"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</row>
    <row r="976" spans="3:15" ht="12.75" customHeight="1" x14ac:dyDescent="0.35"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</row>
    <row r="977" spans="3:15" ht="12.75" customHeight="1" x14ac:dyDescent="0.35"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</row>
    <row r="978" spans="3:15" ht="12.75" customHeight="1" x14ac:dyDescent="0.35"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</row>
    <row r="979" spans="3:15" ht="12.75" customHeight="1" x14ac:dyDescent="0.35"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</row>
    <row r="980" spans="3:15" ht="12.75" customHeight="1" x14ac:dyDescent="0.35"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</row>
    <row r="981" spans="3:15" ht="12.75" customHeight="1" x14ac:dyDescent="0.35"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</row>
    <row r="982" spans="3:15" ht="12.75" customHeight="1" x14ac:dyDescent="0.35"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</row>
    <row r="983" spans="3:15" ht="12.75" customHeight="1" x14ac:dyDescent="0.35"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</row>
    <row r="984" spans="3:15" ht="12.75" customHeight="1" x14ac:dyDescent="0.35"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</row>
    <row r="985" spans="3:15" ht="12.75" customHeight="1" x14ac:dyDescent="0.35"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</row>
    <row r="986" spans="3:15" ht="12.75" customHeight="1" x14ac:dyDescent="0.35"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</row>
    <row r="987" spans="3:15" ht="12.75" customHeight="1" x14ac:dyDescent="0.35"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</row>
    <row r="988" spans="3:15" ht="12.75" customHeight="1" x14ac:dyDescent="0.35"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</row>
    <row r="989" spans="3:15" ht="12.75" customHeight="1" x14ac:dyDescent="0.35"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</row>
    <row r="990" spans="3:15" ht="12.75" customHeight="1" x14ac:dyDescent="0.35"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</row>
    <row r="991" spans="3:15" ht="12.75" customHeight="1" x14ac:dyDescent="0.35"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</row>
    <row r="992" spans="3:15" ht="12.75" customHeight="1" x14ac:dyDescent="0.35"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</row>
    <row r="993" spans="3:15" ht="12.75" customHeight="1" x14ac:dyDescent="0.35"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</row>
    <row r="994" spans="3:15" ht="12.75" customHeight="1" x14ac:dyDescent="0.35"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</row>
    <row r="995" spans="3:15" ht="12.75" customHeight="1" x14ac:dyDescent="0.35"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</row>
    <row r="996" spans="3:15" ht="12.75" customHeight="1" x14ac:dyDescent="0.35"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</row>
    <row r="997" spans="3:15" ht="12.75" customHeight="1" x14ac:dyDescent="0.35"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</row>
    <row r="998" spans="3:15" ht="12.75" customHeight="1" x14ac:dyDescent="0.35"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</row>
    <row r="999" spans="3:15" ht="12.75" customHeight="1" x14ac:dyDescent="0.35"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</row>
    <row r="1000" spans="3:15" ht="12.75" customHeight="1" x14ac:dyDescent="0.35"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</row>
    <row r="1001" spans="3:15" ht="12.75" customHeight="1" x14ac:dyDescent="0.35"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</row>
    <row r="1002" spans="3:15" ht="12.75" customHeight="1" x14ac:dyDescent="0.35"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</row>
    <row r="1003" spans="3:15" ht="12.75" customHeight="1" x14ac:dyDescent="0.35"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</row>
    <row r="1004" spans="3:15" ht="12.75" customHeight="1" x14ac:dyDescent="0.35"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</row>
    <row r="1005" spans="3:15" ht="12.75" customHeight="1" x14ac:dyDescent="0.35"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</row>
    <row r="1006" spans="3:15" ht="12.75" customHeight="1" x14ac:dyDescent="0.35"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</row>
    <row r="1007" spans="3:15" ht="12.75" customHeight="1" x14ac:dyDescent="0.35"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</row>
    <row r="1008" spans="3:15" ht="12.75" customHeight="1" x14ac:dyDescent="0.35"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</row>
    <row r="1009" spans="3:15" ht="12.75" customHeight="1" x14ac:dyDescent="0.35"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</row>
    <row r="1010" spans="3:15" ht="12.75" customHeight="1" x14ac:dyDescent="0.35"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</row>
    <row r="1011" spans="3:15" ht="12.75" customHeight="1" x14ac:dyDescent="0.35"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</row>
    <row r="1012" spans="3:15" ht="12.75" customHeight="1" x14ac:dyDescent="0.35"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</row>
    <row r="1013" spans="3:15" ht="12.75" customHeight="1" x14ac:dyDescent="0.35"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</row>
    <row r="1014" spans="3:15" ht="12.75" customHeight="1" x14ac:dyDescent="0.35"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</row>
    <row r="1015" spans="3:15" ht="12.75" customHeight="1" x14ac:dyDescent="0.35">
      <c r="C1015" s="24"/>
      <c r="D1015" s="24"/>
      <c r="E1015" s="24"/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</row>
    <row r="1016" spans="3:15" ht="12.75" customHeight="1" x14ac:dyDescent="0.35"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</row>
    <row r="1017" spans="3:15" ht="12.75" customHeight="1" x14ac:dyDescent="0.35">
      <c r="C1017" s="24"/>
      <c r="D1017" s="24"/>
      <c r="E1017" s="24"/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</row>
    <row r="1018" spans="3:15" ht="12.75" customHeight="1" x14ac:dyDescent="0.35"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</row>
    <row r="1019" spans="3:15" ht="12.75" customHeight="1" x14ac:dyDescent="0.35">
      <c r="C1019" s="24"/>
      <c r="D1019" s="24"/>
      <c r="E1019" s="24"/>
      <c r="F1019" s="24"/>
      <c r="G1019" s="24"/>
      <c r="H1019" s="24"/>
      <c r="I1019" s="24"/>
      <c r="J1019" s="24"/>
      <c r="K1019" s="24"/>
      <c r="L1019" s="24"/>
      <c r="M1019" s="24"/>
      <c r="N1019" s="24"/>
      <c r="O1019" s="24"/>
    </row>
    <row r="1020" spans="3:15" ht="12.75" customHeight="1" x14ac:dyDescent="0.35"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  <c r="N1020" s="24"/>
      <c r="O1020" s="24"/>
    </row>
    <row r="1021" spans="3:15" ht="12.75" customHeight="1" x14ac:dyDescent="0.35">
      <c r="C1021" s="24"/>
      <c r="D1021" s="24"/>
      <c r="E1021" s="24"/>
      <c r="F1021" s="24"/>
      <c r="G1021" s="24"/>
      <c r="H1021" s="24"/>
      <c r="I1021" s="24"/>
      <c r="J1021" s="24"/>
      <c r="K1021" s="24"/>
      <c r="L1021" s="24"/>
      <c r="M1021" s="24"/>
      <c r="N1021" s="24"/>
      <c r="O1021" s="24"/>
    </row>
    <row r="1022" spans="3:15" ht="12.75" customHeight="1" x14ac:dyDescent="0.35"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</row>
    <row r="1023" spans="3:15" ht="12.75" customHeight="1" x14ac:dyDescent="0.35"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M1023" s="24"/>
      <c r="N1023" s="24"/>
      <c r="O1023" s="24"/>
    </row>
    <row r="1024" spans="3:15" ht="12.75" customHeight="1" x14ac:dyDescent="0.35"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  <c r="N1024" s="24"/>
      <c r="O1024" s="24"/>
    </row>
    <row r="1025" spans="3:15" ht="12.75" customHeight="1" x14ac:dyDescent="0.35">
      <c r="C1025" s="24"/>
      <c r="D1025" s="24"/>
      <c r="E1025" s="24"/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</row>
    <row r="1026" spans="3:15" ht="12.75" customHeight="1" x14ac:dyDescent="0.35"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</row>
    <row r="1027" spans="3:15" ht="12.75" customHeight="1" x14ac:dyDescent="0.35">
      <c r="C1027" s="24"/>
      <c r="D1027" s="24"/>
      <c r="E1027" s="24"/>
      <c r="F1027" s="24"/>
      <c r="G1027" s="24"/>
      <c r="H1027" s="24"/>
      <c r="I1027" s="24"/>
      <c r="J1027" s="24"/>
      <c r="K1027" s="24"/>
      <c r="L1027" s="24"/>
      <c r="M1027" s="24"/>
      <c r="N1027" s="24"/>
      <c r="O1027" s="24"/>
    </row>
    <row r="1028" spans="3:15" ht="12.75" customHeight="1" x14ac:dyDescent="0.35"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</row>
    <row r="1029" spans="3:15" ht="12.75" customHeight="1" x14ac:dyDescent="0.35"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</row>
    <row r="1030" spans="3:15" ht="12.75" customHeight="1" x14ac:dyDescent="0.35"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</row>
    <row r="1031" spans="3:15" ht="12.75" customHeight="1" x14ac:dyDescent="0.35">
      <c r="C1031" s="24"/>
      <c r="D1031" s="24"/>
      <c r="E1031" s="24"/>
      <c r="F1031" s="24"/>
      <c r="G1031" s="24"/>
      <c r="H1031" s="24"/>
      <c r="I1031" s="24"/>
      <c r="J1031" s="24"/>
      <c r="K1031" s="24"/>
      <c r="L1031" s="24"/>
      <c r="M1031" s="24"/>
      <c r="N1031" s="24"/>
      <c r="O1031" s="24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2.59765625" defaultRowHeight="15" customHeight="1" x14ac:dyDescent="0.35"/>
  <cols>
    <col min="1" max="26" width="8" customWidth="1"/>
  </cols>
  <sheetData>
    <row r="1" spans="1:1" ht="12.75" customHeight="1" x14ac:dyDescent="0.35">
      <c r="A1" s="40">
        <v>20</v>
      </c>
    </row>
    <row r="2" spans="1:1" ht="12.75" customHeight="1" x14ac:dyDescent="0.35">
      <c r="A2" s="40">
        <f t="shared" ref="A2:A20" si="0">A1-1</f>
        <v>19</v>
      </c>
    </row>
    <row r="3" spans="1:1" ht="12.75" customHeight="1" x14ac:dyDescent="0.35">
      <c r="A3" s="40">
        <f t="shared" si="0"/>
        <v>18</v>
      </c>
    </row>
    <row r="4" spans="1:1" ht="12.75" customHeight="1" x14ac:dyDescent="0.35">
      <c r="A4" s="40">
        <f t="shared" si="0"/>
        <v>17</v>
      </c>
    </row>
    <row r="5" spans="1:1" ht="12.75" customHeight="1" x14ac:dyDescent="0.35">
      <c r="A5" s="40">
        <f t="shared" si="0"/>
        <v>16</v>
      </c>
    </row>
    <row r="6" spans="1:1" ht="12.75" customHeight="1" x14ac:dyDescent="0.35">
      <c r="A6" s="40">
        <f t="shared" si="0"/>
        <v>15</v>
      </c>
    </row>
    <row r="7" spans="1:1" ht="12.75" customHeight="1" x14ac:dyDescent="0.35">
      <c r="A7" s="40">
        <f t="shared" si="0"/>
        <v>14</v>
      </c>
    </row>
    <row r="8" spans="1:1" ht="12.75" customHeight="1" x14ac:dyDescent="0.35">
      <c r="A8" s="40">
        <f t="shared" si="0"/>
        <v>13</v>
      </c>
    </row>
    <row r="9" spans="1:1" ht="12.75" customHeight="1" x14ac:dyDescent="0.35">
      <c r="A9" s="40">
        <f t="shared" si="0"/>
        <v>12</v>
      </c>
    </row>
    <row r="10" spans="1:1" ht="12.75" customHeight="1" x14ac:dyDescent="0.35">
      <c r="A10" s="40">
        <f t="shared" si="0"/>
        <v>11</v>
      </c>
    </row>
    <row r="11" spans="1:1" ht="12.75" customHeight="1" x14ac:dyDescent="0.35">
      <c r="A11" s="40">
        <f t="shared" si="0"/>
        <v>10</v>
      </c>
    </row>
    <row r="12" spans="1:1" ht="12.75" customHeight="1" x14ac:dyDescent="0.35">
      <c r="A12" s="40">
        <f t="shared" si="0"/>
        <v>9</v>
      </c>
    </row>
    <row r="13" spans="1:1" ht="12.75" customHeight="1" x14ac:dyDescent="0.35">
      <c r="A13" s="40">
        <f t="shared" si="0"/>
        <v>8</v>
      </c>
    </row>
    <row r="14" spans="1:1" ht="12.75" customHeight="1" x14ac:dyDescent="0.35">
      <c r="A14" s="40">
        <f t="shared" si="0"/>
        <v>7</v>
      </c>
    </row>
    <row r="15" spans="1:1" ht="12.75" customHeight="1" x14ac:dyDescent="0.35">
      <c r="A15" s="40">
        <f t="shared" si="0"/>
        <v>6</v>
      </c>
    </row>
    <row r="16" spans="1:1" ht="12.75" customHeight="1" x14ac:dyDescent="0.35">
      <c r="A16" s="40">
        <f t="shared" si="0"/>
        <v>5</v>
      </c>
    </row>
    <row r="17" spans="1:1" ht="12.75" customHeight="1" x14ac:dyDescent="0.35">
      <c r="A17" s="40">
        <f t="shared" si="0"/>
        <v>4</v>
      </c>
    </row>
    <row r="18" spans="1:1" ht="12.75" customHeight="1" x14ac:dyDescent="0.35">
      <c r="A18" s="40">
        <f t="shared" si="0"/>
        <v>3</v>
      </c>
    </row>
    <row r="19" spans="1:1" ht="12.75" customHeight="1" x14ac:dyDescent="0.35">
      <c r="A19" s="40">
        <f t="shared" si="0"/>
        <v>2</v>
      </c>
    </row>
    <row r="20" spans="1:1" ht="12.75" customHeight="1" x14ac:dyDescent="0.35">
      <c r="A20" s="40">
        <f t="shared" si="0"/>
        <v>1</v>
      </c>
    </row>
    <row r="21" spans="1:1" ht="12.75" customHeight="1" x14ac:dyDescent="0.35"/>
    <row r="22" spans="1:1" ht="12.75" customHeight="1" x14ac:dyDescent="0.35"/>
    <row r="23" spans="1:1" ht="12.75" customHeight="1" x14ac:dyDescent="0.35"/>
    <row r="24" spans="1:1" ht="12.75" customHeight="1" x14ac:dyDescent="0.35"/>
    <row r="25" spans="1:1" ht="12.75" customHeight="1" x14ac:dyDescent="0.35"/>
    <row r="26" spans="1:1" ht="12.75" customHeight="1" x14ac:dyDescent="0.35"/>
    <row r="27" spans="1:1" ht="12.75" customHeight="1" x14ac:dyDescent="0.35"/>
    <row r="28" spans="1:1" ht="12.75" customHeight="1" x14ac:dyDescent="0.35"/>
    <row r="29" spans="1:1" ht="12.75" customHeight="1" x14ac:dyDescent="0.35"/>
    <row r="30" spans="1:1" ht="12.75" customHeight="1" x14ac:dyDescent="0.35"/>
    <row r="31" spans="1:1" ht="12.75" customHeight="1" x14ac:dyDescent="0.35"/>
    <row r="32" spans="1:1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Championship Placings</vt:lpstr>
      <vt:lpstr>Overall Championship Standings</vt:lpstr>
      <vt:lpstr>Autotest Championship Standings</vt:lpstr>
      <vt:lpstr>MVAT League</vt:lpstr>
      <vt:lpstr>Officals</vt:lpstr>
      <vt:lpstr>Calcs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 Briggs</cp:lastModifiedBy>
  <dcterms:created xsi:type="dcterms:W3CDTF">2012-10-15T19:03:25Z</dcterms:created>
  <dcterms:modified xsi:type="dcterms:W3CDTF">2025-04-26T18:19:40Z</dcterms:modified>
</cp:coreProperties>
</file>